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Rapporti previsioni/Ottobre 2022/Sito web/Grafici Excel per sito_SEott22/"/>
    </mc:Choice>
  </mc:AlternateContent>
  <xr:revisionPtr revIDLastSave="4" documentId="8_{BB7531AD-0607-4CCF-A28B-8F01F991493C}" xr6:coauthVersionLast="47" xr6:coauthVersionMax="47" xr10:uidLastSave="{FD17273E-E234-4F04-9AC3-B3796B5DF392}"/>
  <bookViews>
    <workbookView xWindow="-120" yWindow="-120" windowWidth="29040" windowHeight="15840" xr2:uid="{398B7561-3025-44EF-9704-147DE816C399}"/>
  </bookViews>
  <sheets>
    <sheet name="Grafico 22" sheetId="1" r:id="rId1"/>
    <sheet name="Grafico 23" sheetId="2" r:id="rId2"/>
    <sheet name="Grafico 24" sheetId="3" r:id="rId3"/>
    <sheet name="Grafico 25" sheetId="4" r:id="rId4"/>
    <sheet name="Grafico 26" sheetId="5" r:id="rId5"/>
    <sheet name="Grafico 27" sheetId="6" r:id="rId6"/>
    <sheet name="Grafico 28" sheetId="7" r:id="rId7"/>
    <sheet name="Grafico 29" sheetId="8" r:id="rId8"/>
    <sheet name="Grafico 30" sheetId="9" r:id="rId9"/>
    <sheet name="Grafico 31" sheetId="10" r:id="rId10"/>
    <sheet name="Grafico 32" sheetId="11" r:id="rId11"/>
    <sheet name="Grafico 33" sheetId="12" r:id="rId12"/>
    <sheet name="Grafico 34" sheetId="13" r:id="rId13"/>
    <sheet name="Grafico 35" sheetId="14" r:id="rId14"/>
    <sheet name="Grafico 36" sheetId="15" r:id="rId15"/>
    <sheet name="Grafico 37" sheetId="16" r:id="rId16"/>
    <sheet name="Grafico 38" sheetId="17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6" l="1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</calcChain>
</file>

<file path=xl/sharedStrings.xml><?xml version="1.0" encoding="utf-8"?>
<sst xmlns="http://schemas.openxmlformats.org/spreadsheetml/2006/main" count="195" uniqueCount="132">
  <si>
    <t>Lo scenario internazionale</t>
  </si>
  <si>
    <t>Grafico 22 - Si allenta la pressione sulle catene di approvvigionamento</t>
  </si>
  <si>
    <t>(Indice globale di pressione sulle catene di approvvigionamento*)</t>
  </si>
  <si>
    <t xml:space="preserve">* Global Supply Chain Pressure Index.
Fonte: elaborazioni Centro Studi Confindustria su dati FED. </t>
  </si>
  <si>
    <t>Grafico 23 - Continua la crescita degli scambi globali</t>
  </si>
  <si>
    <t>(Dati trimestrali a prezzi costanti, 50 = soglia neutrale)</t>
  </si>
  <si>
    <t>Commercio mondiale*</t>
  </si>
  <si>
    <t>PMI ordini esteri globali</t>
  </si>
  <si>
    <t>* 3° trimestre 2022: luglio.
Fonte: elaborazioni Centro Studi Confindustria su dati CPB e S&amp;P Global.</t>
  </si>
  <si>
    <t>Grafico 24 - Fattori limitanti la produzione nell'Unione europea</t>
  </si>
  <si>
    <t>(In % dei rispondenti)</t>
  </si>
  <si>
    <t>Domanda</t>
  </si>
  <si>
    <t>Manodopera</t>
  </si>
  <si>
    <t>Carenze di materiali</t>
  </si>
  <si>
    <t>Credito</t>
  </si>
  <si>
    <t>1° trim. 2018</t>
  </si>
  <si>
    <t>2° trim. 2018</t>
  </si>
  <si>
    <t>3° trim. 2018</t>
  </si>
  <si>
    <t>4° trim. 2018</t>
  </si>
  <si>
    <t>1° trim. 2019</t>
  </si>
  <si>
    <t>2° trim. 2019</t>
  </si>
  <si>
    <t>3° trim. 2019</t>
  </si>
  <si>
    <t>4° trim. 2019</t>
  </si>
  <si>
    <t>1° trim. 2020</t>
  </si>
  <si>
    <t>2° trim. 2020</t>
  </si>
  <si>
    <t>3° trim. 2020</t>
  </si>
  <si>
    <t>4° trim. 2020</t>
  </si>
  <si>
    <t>1° trim. 2021</t>
  </si>
  <si>
    <t>2° trim. 2021</t>
  </si>
  <si>
    <t>3° trim. 2021</t>
  </si>
  <si>
    <t>4° trim. 2021</t>
  </si>
  <si>
    <t>1° trim. 2022</t>
  </si>
  <si>
    <t>2° trim. 2022</t>
  </si>
  <si>
    <t>3° trim. 2022</t>
  </si>
  <si>
    <t>Fonte: elaborazioni Centro Studi Confindustria su dati Eurostat.</t>
  </si>
  <si>
    <t>Grafico 25 - Permane elevata l'incertezza</t>
  </si>
  <si>
    <t>(Indice, gennaio 2018=100)</t>
  </si>
  <si>
    <t>Incertezza Economica (Twitter)</t>
  </si>
  <si>
    <t>Fonte: elaborazioni Centro Studi Confindustria su dati Economic Policy Uncertainty.</t>
  </si>
  <si>
    <t>Incertezza di Politica Economica</t>
  </si>
  <si>
    <t>Grafico 26 - La Cina passa il testimone nell'espansione del commercio</t>
  </si>
  <si>
    <t>(Import mondiale, crescita e contributi alla crescita, dati trimestrali)</t>
  </si>
  <si>
    <t>Import mondiale</t>
  </si>
  <si>
    <t>Eurozona</t>
  </si>
  <si>
    <t>USA</t>
  </si>
  <si>
    <t xml:space="preserve">    Cina</t>
  </si>
  <si>
    <t xml:space="preserve">    Emergenti asiatici</t>
  </si>
  <si>
    <t>3° trimestre 2022: luglio.
Fonte: elaborazioni Centro Studi Confindustria su dati CPB.</t>
  </si>
  <si>
    <t>Gtrafico 27 - USA: rallenta la produzione</t>
  </si>
  <si>
    <t>(Indice produzione industriale medie trimestrali, 4° trim. 2019=100)</t>
  </si>
  <si>
    <t>PIL</t>
  </si>
  <si>
    <t>Produzione industriale</t>
  </si>
  <si>
    <t>Livello pre-pandemia</t>
  </si>
  <si>
    <t>Fonte: elaborazioni Centro Studi Confindustria su dati FRED.</t>
  </si>
  <si>
    <t>Grafico 28 - Tassi americani in rialzo</t>
  </si>
  <si>
    <t>(USA, valori %, medie mensili)</t>
  </si>
  <si>
    <t>FED - tasso effettivo</t>
  </si>
  <si>
    <t>Treasury a 10 anni</t>
  </si>
  <si>
    <t>FED - tasso di policy (superiore)</t>
  </si>
  <si>
    <t>Fonte: elaborazioni Centro Studi Confindustria su dati Refinitiv.</t>
  </si>
  <si>
    <t>Grafico 29 - Crescita eterogenea tra i paesi dell'Eurozona</t>
  </si>
  <si>
    <t>(Var. % congiunturali, dati trimestrali)</t>
  </si>
  <si>
    <t>Germania</t>
  </si>
  <si>
    <t>Spagna</t>
  </si>
  <si>
    <t>Francia</t>
  </si>
  <si>
    <t>Italia</t>
  </si>
  <si>
    <t>Area euro</t>
  </si>
  <si>
    <t>Grafico 30 - Balzo dei tassi BCE e, quindi, dell'Euribor</t>
  </si>
  <si>
    <t>(Tassi di interesse, valori %, dati mensili)</t>
  </si>
  <si>
    <t>Euribor a 3 mesi</t>
  </si>
  <si>
    <t>Tasso BCE: prestiti</t>
  </si>
  <si>
    <t>Tasso BCE: depositi</t>
  </si>
  <si>
    <t xml:space="preserve">Settembre 2022: ultimi dati giornalieri.
Fonte: elaborazioni Centro Studi Confindustria su dati Refinitiv. </t>
  </si>
  <si>
    <t>Grafico 31 - La crescita degli emergenti per area geografica</t>
  </si>
  <si>
    <t>(Crescita del PIL a prezzi costanti)</t>
  </si>
  <si>
    <t>Asia</t>
  </si>
  <si>
    <t>Europa</t>
  </si>
  <si>
    <t>America Latina</t>
  </si>
  <si>
    <t>Medio Oriente e Asia Centrale</t>
  </si>
  <si>
    <t>Africa Sub-Sahariana</t>
  </si>
  <si>
    <t>Fonte: elaborazioni Centro Studi Confindustria su dati FMI e S&amp;P Global.</t>
  </si>
  <si>
    <t>Grafico 32 - Inflazione e crescita nei principali paesi emergenti</t>
  </si>
  <si>
    <t>(Dimensione delle bolle pari al peso in termini di PIL mondiale a parità di potere d'acquisto, 2022)</t>
  </si>
  <si>
    <t>Var. % PIL</t>
  </si>
  <si>
    <t>Var. % Indice prezzi al consumo</t>
  </si>
  <si>
    <t>Parità di potere d'acquisto</t>
  </si>
  <si>
    <t>Cina</t>
  </si>
  <si>
    <t>India</t>
  </si>
  <si>
    <t>Russia</t>
  </si>
  <si>
    <t>Indonesia</t>
  </si>
  <si>
    <t>Brasile</t>
  </si>
  <si>
    <t>Turchia</t>
  </si>
  <si>
    <t>Messico</t>
  </si>
  <si>
    <t>Arabia Saudita</t>
  </si>
  <si>
    <t>Iran</t>
  </si>
  <si>
    <t>Polonia</t>
  </si>
  <si>
    <t>Egitto</t>
  </si>
  <si>
    <t>Tailandia</t>
  </si>
  <si>
    <t>Pakistan</t>
  </si>
  <si>
    <t>Nigeria</t>
  </si>
  <si>
    <t>Vietnam</t>
  </si>
  <si>
    <t>Argentina</t>
  </si>
  <si>
    <t>Filippine</t>
  </si>
  <si>
    <t>Malesia</t>
  </si>
  <si>
    <t>Bangladesh</t>
  </si>
  <si>
    <t>Sud Africa</t>
  </si>
  <si>
    <t>Grafico 33 - Surplus commerciale e fiscale per i paesi esportatori di idrocarburi</t>
  </si>
  <si>
    <t xml:space="preserve">(Saldo commerciale e fiscale nelle principali economie emergenti, 2022) </t>
  </si>
  <si>
    <t>Saldo commerciale</t>
  </si>
  <si>
    <t>Saldo fiscale</t>
  </si>
  <si>
    <t>Fonte: elaborazioni Centro Studi Confindustria su dati S&amp;P Global.</t>
  </si>
  <si>
    <t>Grafico 34 - Peso argentino e lira turca in caduta libera</t>
  </si>
  <si>
    <t>(Indice dei tassi di cambio, dollari per valuta nei paesi emergenti, 4° trim. 2018=100)</t>
  </si>
  <si>
    <t>Grafico 35 - Petrolio: scorte in recupero, prezzo in moderazione</t>
  </si>
  <si>
    <t>(Dollari per barile e milioni di barili)</t>
  </si>
  <si>
    <t>Scorte OCSE</t>
  </si>
  <si>
    <t>Prezzo Brent</t>
  </si>
  <si>
    <t>Da settembre 2022: stime EIA.
Fonte: elaborazioni Centro Studi Confindustria su dati EIA.</t>
  </si>
  <si>
    <t>Grafico 36 - Quotazione del gas in Europa fuori controllo</t>
  </si>
  <si>
    <t>(TTF, Euro per MWH)</t>
  </si>
  <si>
    <t>Fonte: elaborazioni Centro Studi Confindustria su dati Refinitv.</t>
  </si>
  <si>
    <t>Grafico 37 - Materie prime non energetiche in parziale flessione</t>
  </si>
  <si>
    <r>
      <t>(</t>
    </r>
    <r>
      <rPr>
        <sz val="11"/>
        <color theme="1"/>
        <rFont val="Arial"/>
        <family val="2"/>
      </rPr>
      <t xml:space="preserve">Quotazioni internazionali, </t>
    </r>
    <r>
      <rPr>
        <sz val="11"/>
        <color rgb="FF000000"/>
        <rFont val="Arial"/>
        <family val="2"/>
      </rPr>
      <t>dollari per tonnellata)</t>
    </r>
  </si>
  <si>
    <t>Rame</t>
  </si>
  <si>
    <t>Grano</t>
  </si>
  <si>
    <t>Fonte: elaborazioni Centro Studi Confindustria su dati Banca mondiale.</t>
  </si>
  <si>
    <t>Grafico 38 - Euro molto debole sul dollaro</t>
  </si>
  <si>
    <t>(Dollaro per euro indice gen. 2014=100, dati medi mensili)</t>
  </si>
  <si>
    <t>Effettivo escluso dollaro</t>
  </si>
  <si>
    <t>Cambio effettivo</t>
  </si>
  <si>
    <t>Dollaro</t>
  </si>
  <si>
    <t>* Media geometrica ponderata dei tassi di cambio con 42 paesi extra-Area euro.
Fonte: elaborazioni Centro Studi Confindustria su dati Refinitiv.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</si>
</sst>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0]mmm\-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2"/>
      <name val="CourierPS"/>
      <family val="3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62">
    <xf numFmtId="0" fontId="0" fillId="0" borderId="0" xfId="0"/>
    <xf numFmtId="0" fontId="3" fillId="0" borderId="0" xfId="1"/>
    <xf numFmtId="2" fontId="3" fillId="0" borderId="0" xfId="1" applyNumberFormat="1"/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1" applyFont="1"/>
    <xf numFmtId="0" fontId="7" fillId="0" borderId="0" xfId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" fontId="8" fillId="0" borderId="0" xfId="2" applyNumberFormat="1" applyAlignment="1">
      <alignment horizontal="right"/>
    </xf>
    <xf numFmtId="49" fontId="11" fillId="0" borderId="0" xfId="2" applyNumberFormat="1" applyFont="1" applyAlignment="1">
      <alignment horizontal="left"/>
    </xf>
    <xf numFmtId="0" fontId="8" fillId="0" borderId="0" xfId="2" applyAlignment="1">
      <alignment horizontal="right"/>
    </xf>
    <xf numFmtId="0" fontId="12" fillId="0" borderId="0" xfId="0" applyFont="1"/>
    <xf numFmtId="0" fontId="2" fillId="0" borderId="0" xfId="0" applyFont="1"/>
    <xf numFmtId="2" fontId="0" fillId="0" borderId="0" xfId="0" applyNumberFormat="1"/>
    <xf numFmtId="0" fontId="10" fillId="0" borderId="0" xfId="3" applyFont="1"/>
    <xf numFmtId="0" fontId="9" fillId="0" borderId="0" xfId="3" applyFont="1"/>
    <xf numFmtId="164" fontId="10" fillId="0" borderId="0" xfId="3" applyNumberFormat="1" applyFont="1"/>
    <xf numFmtId="0" fontId="1" fillId="0" borderId="0" xfId="4"/>
    <xf numFmtId="0" fontId="13" fillId="0" borderId="0" xfId="4" applyFont="1" applyAlignment="1">
      <alignment vertical="center"/>
    </xf>
    <xf numFmtId="17" fontId="13" fillId="0" borderId="0" xfId="4" applyNumberFormat="1" applyFont="1" applyAlignment="1">
      <alignment horizontal="right" vertical="center"/>
    </xf>
    <xf numFmtId="164" fontId="1" fillId="0" borderId="0" xfId="4" applyNumberFormat="1"/>
    <xf numFmtId="14" fontId="1" fillId="0" borderId="0" xfId="5" applyNumberFormat="1"/>
    <xf numFmtId="0" fontId="14" fillId="0" borderId="0" xfId="6"/>
    <xf numFmtId="0" fontId="14" fillId="0" borderId="0" xfId="6" applyAlignment="1">
      <alignment horizontal="right"/>
    </xf>
    <xf numFmtId="164" fontId="14" fillId="0" borderId="0" xfId="6" applyNumberFormat="1" applyAlignment="1">
      <alignment horizontal="center"/>
    </xf>
    <xf numFmtId="0" fontId="12" fillId="0" borderId="0" xfId="0" applyFont="1" applyAlignment="1">
      <alignment wrapText="1"/>
    </xf>
    <xf numFmtId="0" fontId="16" fillId="0" borderId="0" xfId="0" applyFont="1"/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14" fontId="0" fillId="0" borderId="0" xfId="5" applyNumberFormat="1" applyFont="1"/>
    <xf numFmtId="1" fontId="0" fillId="0" borderId="0" xfId="5" applyNumberFormat="1" applyFont="1"/>
    <xf numFmtId="164" fontId="8" fillId="0" borderId="0" xfId="2" applyNumberFormat="1" applyAlignment="1">
      <alignment wrapText="1"/>
    </xf>
    <xf numFmtId="17" fontId="8" fillId="0" borderId="0" xfId="2" applyNumberFormat="1" applyAlignment="1">
      <alignment horizontal="right"/>
    </xf>
    <xf numFmtId="2" fontId="8" fillId="0" borderId="0" xfId="2" applyNumberFormat="1" applyAlignment="1">
      <alignment horizontal="right"/>
    </xf>
    <xf numFmtId="0" fontId="18" fillId="0" borderId="0" xfId="0" applyFont="1" applyAlignment="1">
      <alignment horizontal="center" vertical="center" readingOrder="1"/>
    </xf>
    <xf numFmtId="164" fontId="19" fillId="0" borderId="0" xfId="2" applyNumberFormat="1" applyFont="1" applyAlignment="1">
      <alignment horizontal="right"/>
    </xf>
    <xf numFmtId="165" fontId="0" fillId="0" borderId="0" xfId="7" applyNumberFormat="1" applyFont="1"/>
    <xf numFmtId="0" fontId="4" fillId="0" borderId="0" xfId="1" applyFont="1" applyAlignment="1">
      <alignment horizontal="left"/>
    </xf>
    <xf numFmtId="0" fontId="3" fillId="0" borderId="0" xfId="1" applyAlignment="1">
      <alignment horizontal="left" wrapText="1"/>
    </xf>
    <xf numFmtId="0" fontId="3" fillId="0" borderId="0" xfId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9" fillId="0" borderId="0" xfId="2" applyNumberFormat="1" applyFont="1" applyAlignment="1">
      <alignment horizontal="left"/>
    </xf>
    <xf numFmtId="1" fontId="9" fillId="0" borderId="0" xfId="2" applyNumberFormat="1" applyFont="1" applyAlignment="1">
      <alignment horizontal="left"/>
    </xf>
    <xf numFmtId="1" fontId="10" fillId="0" borderId="0" xfId="2" applyNumberFormat="1" applyFont="1" applyAlignment="1">
      <alignment horizontal="left"/>
    </xf>
    <xf numFmtId="1" fontId="8" fillId="0" borderId="0" xfId="2" applyNumberFormat="1" applyAlignment="1">
      <alignment horizontal="left"/>
    </xf>
    <xf numFmtId="0" fontId="9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left" wrapText="1"/>
    </xf>
    <xf numFmtId="0" fontId="2" fillId="0" borderId="0" xfId="4" applyFont="1" applyAlignment="1">
      <alignment horizontal="left"/>
    </xf>
    <xf numFmtId="0" fontId="1" fillId="0" borderId="0" xfId="4" applyAlignment="1">
      <alignment horizontal="left"/>
    </xf>
    <xf numFmtId="0" fontId="15" fillId="0" borderId="0" xfId="6" applyFont="1" applyAlignment="1">
      <alignment horizontal="left"/>
    </xf>
    <xf numFmtId="0" fontId="14" fillId="0" borderId="0" xfId="6" applyAlignment="1">
      <alignment horizontal="left"/>
    </xf>
    <xf numFmtId="0" fontId="14" fillId="0" borderId="0" xfId="6" applyAlignment="1">
      <alignment horizont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</cellXfs>
  <cellStyles count="8">
    <cellStyle name="Normale" xfId="0" builtinId="0"/>
    <cellStyle name="Normale 2" xfId="1" xr:uid="{5C7CA15B-B2CF-47EE-A6B7-7E2FFEA026B0}"/>
    <cellStyle name="Normale 2 2" xfId="5" xr:uid="{165F0393-CB14-432D-BC75-1F33662F6DAE}"/>
    <cellStyle name="Normale 2 3 3" xfId="2" xr:uid="{4BC776E5-DA51-48E2-94C5-2575DB332B37}"/>
    <cellStyle name="Normale 3" xfId="3" xr:uid="{FA52A033-3566-41D3-9529-AB132802E023}"/>
    <cellStyle name="Normale 3 2" xfId="4" xr:uid="{4B686948-B9A4-4B9F-8EB4-142508B735FF}"/>
    <cellStyle name="Normale 4" xfId="7" xr:uid="{16495742-1DA3-43F7-8923-3B5E53A76AA8}"/>
    <cellStyle name="Normale 5" xfId="6" xr:uid="{D626C8C7-7245-44C2-BBA2-6C00205EFF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drmcsc01\acsc\PRODOTTI%20ORDINARI\DOVE%20VA%20L'ECONOMIA\Scenari%20di%20policy%20-%20ottobre\2022\Testo%20Previsioni\Grafici\Grafici_USA_cambio_SEott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 Grafico cambi"/>
      <sheetName val="27 Grafico USA"/>
      <sheetName val="Prod. industriale"/>
      <sheetName val="FRED Graph"/>
      <sheetName val="IPI"/>
    </sheetNames>
    <sheetDataSet>
      <sheetData sheetId="0"/>
      <sheetData sheetId="1"/>
      <sheetData sheetId="2">
        <row r="4">
          <cell r="C4">
            <v>101.87953333333333</v>
          </cell>
        </row>
        <row r="5">
          <cell r="C5">
            <v>100.29379999999999</v>
          </cell>
        </row>
        <row r="6">
          <cell r="C6">
            <v>87.681933333333333</v>
          </cell>
        </row>
        <row r="7">
          <cell r="C7">
            <v>95.810766666666666</v>
          </cell>
        </row>
        <row r="8">
          <cell r="C8">
            <v>97.360433333333347</v>
          </cell>
        </row>
        <row r="9">
          <cell r="C9">
            <v>98.116566666666657</v>
          </cell>
        </row>
        <row r="10">
          <cell r="C10">
            <v>99.665133333333344</v>
          </cell>
        </row>
        <row r="11">
          <cell r="C11">
            <v>100.51973333333335</v>
          </cell>
        </row>
        <row r="12">
          <cell r="C12">
            <v>101.69330000000001</v>
          </cell>
        </row>
        <row r="13">
          <cell r="C13">
            <v>102.87213333333334</v>
          </cell>
        </row>
      </sheetData>
      <sheetData sheetId="3">
        <row r="312">
          <cell r="B312">
            <v>19202.310000000001</v>
          </cell>
        </row>
        <row r="313">
          <cell r="B313">
            <v>18951.991999999998</v>
          </cell>
        </row>
        <row r="314">
          <cell r="B314">
            <v>17258.205000000002</v>
          </cell>
        </row>
        <row r="315">
          <cell r="B315">
            <v>18560.774000000001</v>
          </cell>
        </row>
        <row r="316">
          <cell r="B316">
            <v>18767.777999999998</v>
          </cell>
        </row>
        <row r="317">
          <cell r="B317">
            <v>19055.654999999999</v>
          </cell>
        </row>
        <row r="318">
          <cell r="B318">
            <v>19368.310000000001</v>
          </cell>
        </row>
        <row r="319">
          <cell r="B319">
            <v>19478.893</v>
          </cell>
        </row>
        <row r="320">
          <cell r="B320">
            <v>19806.29</v>
          </cell>
        </row>
        <row r="321">
          <cell r="B321">
            <v>19727.918000000001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E6113-D140-43D2-B81C-64A00F4DA3A9}">
  <dimension ref="A1:G32"/>
  <sheetViews>
    <sheetView tabSelected="1" workbookViewId="0">
      <selection activeCell="L22" sqref="L22"/>
    </sheetView>
  </sheetViews>
  <sheetFormatPr defaultRowHeight="15"/>
  <sheetData>
    <row r="1" spans="1:7">
      <c r="A1" s="40" t="s">
        <v>0</v>
      </c>
      <c r="B1" s="40"/>
      <c r="C1" s="40"/>
      <c r="D1" s="1"/>
      <c r="E1" s="1"/>
      <c r="F1" s="1"/>
    </row>
    <row r="2" spans="1:7">
      <c r="A2" s="40" t="s">
        <v>1</v>
      </c>
      <c r="B2" s="40"/>
      <c r="C2" s="40"/>
      <c r="D2" s="40"/>
      <c r="E2" s="40"/>
      <c r="F2" s="40"/>
    </row>
    <row r="3" spans="1:7">
      <c r="A3" s="42" t="s">
        <v>2</v>
      </c>
      <c r="B3" s="42"/>
      <c r="C3" s="42"/>
      <c r="D3" s="42"/>
      <c r="E3" s="42"/>
      <c r="F3" s="42"/>
      <c r="G3" s="42"/>
    </row>
    <row r="4" spans="1:7">
      <c r="A4">
        <v>2016</v>
      </c>
      <c r="B4" s="2">
        <v>-0.68787257167724214</v>
      </c>
      <c r="C4" s="1"/>
      <c r="D4" s="1"/>
      <c r="E4" s="1"/>
      <c r="F4" s="1"/>
    </row>
    <row r="5" spans="1:7">
      <c r="B5" s="2">
        <v>-0.40256247814872109</v>
      </c>
      <c r="C5" s="1"/>
      <c r="D5" s="1"/>
      <c r="E5" s="1"/>
      <c r="F5" s="1"/>
    </row>
    <row r="6" spans="1:7">
      <c r="B6" s="2">
        <v>-0.1176950688101861</v>
      </c>
      <c r="C6" s="1"/>
      <c r="D6" s="1"/>
      <c r="E6" s="1"/>
      <c r="F6" s="1"/>
    </row>
    <row r="7" spans="1:7">
      <c r="B7" s="2">
        <v>-0.1956350056300433</v>
      </c>
      <c r="C7" s="1"/>
      <c r="D7" s="1"/>
      <c r="E7" s="1"/>
      <c r="F7" s="1"/>
    </row>
    <row r="8" spans="1:7" ht="15.75">
      <c r="A8">
        <v>2017</v>
      </c>
      <c r="B8" s="2">
        <v>0.18324610413902143</v>
      </c>
      <c r="C8" s="1"/>
      <c r="D8" s="1"/>
      <c r="E8" s="3"/>
      <c r="F8" s="4"/>
    </row>
    <row r="9" spans="1:7">
      <c r="B9" s="2">
        <v>3.6007385384850328E-2</v>
      </c>
      <c r="C9" s="1"/>
      <c r="D9" s="1"/>
      <c r="E9" s="5"/>
      <c r="F9" s="6"/>
    </row>
    <row r="10" spans="1:7">
      <c r="B10" s="2">
        <v>0.38305639954485948</v>
      </c>
      <c r="C10" s="1"/>
      <c r="D10" s="1"/>
      <c r="E10" s="6"/>
      <c r="F10" s="6"/>
    </row>
    <row r="11" spans="1:7">
      <c r="B11" s="2">
        <v>0.79379849773630529</v>
      </c>
      <c r="C11" s="1"/>
      <c r="D11" s="1"/>
      <c r="E11" s="6"/>
      <c r="F11" s="6"/>
    </row>
    <row r="12" spans="1:7">
      <c r="A12">
        <v>2018</v>
      </c>
      <c r="B12" s="2">
        <v>0.39896043309160234</v>
      </c>
      <c r="C12" s="1"/>
      <c r="D12" s="1"/>
      <c r="E12" s="6"/>
      <c r="F12" s="6"/>
    </row>
    <row r="13" spans="1:7">
      <c r="B13" s="2">
        <v>0.44955088072108196</v>
      </c>
      <c r="C13" s="1"/>
      <c r="D13" s="1"/>
      <c r="E13" s="6"/>
      <c r="F13" s="6"/>
    </row>
    <row r="14" spans="1:7">
      <c r="B14" s="2">
        <v>0.47404989185199931</v>
      </c>
      <c r="C14" s="1"/>
      <c r="D14" s="1"/>
      <c r="E14" s="6"/>
      <c r="F14" s="6"/>
    </row>
    <row r="15" spans="1:7">
      <c r="B15" s="2">
        <v>0.47470185723967012</v>
      </c>
      <c r="C15" s="1"/>
      <c r="D15" s="1"/>
      <c r="E15" s="6"/>
      <c r="F15" s="6"/>
    </row>
    <row r="16" spans="1:7">
      <c r="A16">
        <v>2019</v>
      </c>
      <c r="B16" s="2">
        <v>0.28444835535536134</v>
      </c>
      <c r="C16" s="1"/>
      <c r="D16" s="1"/>
      <c r="E16" s="6"/>
      <c r="F16" s="6"/>
    </row>
    <row r="17" spans="1:6">
      <c r="B17" s="2">
        <v>-0.36752859242083186</v>
      </c>
      <c r="C17" s="1"/>
      <c r="D17" s="1"/>
      <c r="E17" s="6"/>
      <c r="F17" s="6"/>
    </row>
    <row r="18" spans="1:6">
      <c r="B18" s="2">
        <v>-0.22367279766018935</v>
      </c>
      <c r="C18" s="1"/>
      <c r="D18" s="1"/>
      <c r="E18" s="6"/>
      <c r="F18" s="6"/>
    </row>
    <row r="19" spans="1:6">
      <c r="B19" s="2">
        <v>5.4792033075670321E-2</v>
      </c>
      <c r="C19" s="1"/>
      <c r="D19" s="1"/>
      <c r="E19" s="6"/>
      <c r="F19" s="6"/>
    </row>
    <row r="20" spans="1:6">
      <c r="A20">
        <v>2020</v>
      </c>
      <c r="B20" s="2">
        <v>1.2143496092231321</v>
      </c>
      <c r="C20" s="1"/>
      <c r="D20" s="1"/>
      <c r="E20" s="6"/>
      <c r="F20" s="6"/>
    </row>
    <row r="21" spans="1:6">
      <c r="B21" s="2">
        <v>2.6950940115808977</v>
      </c>
      <c r="C21" s="1"/>
      <c r="D21" s="1"/>
      <c r="E21" s="6"/>
      <c r="F21" s="6"/>
    </row>
    <row r="22" spans="1:6">
      <c r="B22" s="2">
        <v>1.58708371162336</v>
      </c>
      <c r="C22" s="1"/>
      <c r="D22" s="1"/>
      <c r="E22" s="6"/>
      <c r="F22" s="6"/>
    </row>
    <row r="23" spans="1:6">
      <c r="B23" s="2">
        <v>0.81728554670419362</v>
      </c>
      <c r="C23" s="1"/>
      <c r="D23" s="1"/>
      <c r="E23" s="6"/>
      <c r="F23" s="6"/>
    </row>
    <row r="24" spans="1:6">
      <c r="A24">
        <v>2021</v>
      </c>
      <c r="B24" s="2">
        <v>1.8165844140859242</v>
      </c>
      <c r="C24" s="1"/>
      <c r="D24" s="1"/>
      <c r="E24" s="6"/>
      <c r="F24" s="6"/>
    </row>
    <row r="25" spans="1:6">
      <c r="B25" s="2">
        <v>2.7036160648579819</v>
      </c>
      <c r="C25" s="1"/>
      <c r="D25" s="1"/>
      <c r="E25" s="6"/>
      <c r="F25" s="6"/>
    </row>
    <row r="26" spans="1:6">
      <c r="B26" s="2">
        <v>3.130822751540133</v>
      </c>
      <c r="C26" s="1"/>
      <c r="D26" s="1"/>
      <c r="E26" s="1"/>
      <c r="F26" s="1"/>
    </row>
    <row r="27" spans="1:6">
      <c r="B27" s="2">
        <v>4.1021789981981884</v>
      </c>
      <c r="C27" s="1"/>
      <c r="D27" s="1"/>
      <c r="E27" s="1"/>
      <c r="F27" s="1"/>
    </row>
    <row r="28" spans="1:6">
      <c r="A28">
        <v>2022</v>
      </c>
      <c r="B28" s="2">
        <v>3.0560290822252689</v>
      </c>
      <c r="C28" s="1"/>
      <c r="D28" s="1"/>
      <c r="E28" s="1"/>
      <c r="F28" s="1"/>
    </row>
    <row r="29" spans="1:6">
      <c r="B29" s="2">
        <v>2.7790717995324603</v>
      </c>
      <c r="C29" s="1"/>
      <c r="D29" s="1"/>
      <c r="E29" s="1"/>
      <c r="F29" s="1"/>
    </row>
    <row r="30" spans="1:6">
      <c r="B30" s="2">
        <v>1.6083659802986028</v>
      </c>
      <c r="C30" s="1"/>
      <c r="D30" s="1"/>
      <c r="E30" s="1"/>
      <c r="F30" s="1"/>
    </row>
    <row r="31" spans="1:6">
      <c r="A31" s="41" t="s">
        <v>3</v>
      </c>
      <c r="B31" s="42"/>
      <c r="C31" s="42"/>
      <c r="D31" s="42"/>
      <c r="E31" s="42"/>
      <c r="F31" s="42"/>
    </row>
    <row r="32" spans="1:6">
      <c r="A32" s="42"/>
      <c r="B32" s="42"/>
      <c r="C32" s="42"/>
      <c r="D32" s="42"/>
      <c r="E32" s="42"/>
      <c r="F32" s="42"/>
    </row>
  </sheetData>
  <mergeCells count="4">
    <mergeCell ref="A1:C1"/>
    <mergeCell ref="A2:F2"/>
    <mergeCell ref="A31:F32"/>
    <mergeCell ref="A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D78C-3E02-4F80-BE58-2A70FA94398E}">
  <dimension ref="A1:F11"/>
  <sheetViews>
    <sheetView workbookViewId="0">
      <selection activeCell="E19" sqref="E19"/>
    </sheetView>
  </sheetViews>
  <sheetFormatPr defaultRowHeight="15"/>
  <cols>
    <col min="1" max="1" width="28.28515625" bestFit="1" customWidth="1"/>
  </cols>
  <sheetData>
    <row r="1" spans="1:6">
      <c r="A1" s="43" t="s">
        <v>0</v>
      </c>
      <c r="B1" s="43"/>
      <c r="C1" s="43"/>
    </row>
    <row r="2" spans="1:6">
      <c r="A2" s="43" t="s">
        <v>73</v>
      </c>
      <c r="B2" s="43"/>
      <c r="C2" s="43"/>
      <c r="D2" s="43"/>
      <c r="E2" s="43"/>
      <c r="F2" s="43"/>
    </row>
    <row r="3" spans="1:6">
      <c r="A3" s="44" t="s">
        <v>74</v>
      </c>
      <c r="B3" s="44"/>
      <c r="C3" s="44"/>
      <c r="D3" s="44"/>
      <c r="E3" s="44"/>
    </row>
    <row r="4" spans="1:6">
      <c r="B4">
        <v>2020</v>
      </c>
      <c r="C4">
        <v>2021</v>
      </c>
      <c r="D4">
        <v>2022</v>
      </c>
      <c r="E4">
        <v>2023</v>
      </c>
    </row>
    <row r="5" spans="1:6">
      <c r="A5" t="s">
        <v>75</v>
      </c>
      <c r="B5">
        <v>-0.77300000000000002</v>
      </c>
      <c r="C5">
        <v>7.2569999999999997</v>
      </c>
      <c r="D5">
        <v>3.8</v>
      </c>
      <c r="E5">
        <v>4</v>
      </c>
    </row>
    <row r="6" spans="1:6">
      <c r="A6" t="s">
        <v>76</v>
      </c>
      <c r="B6">
        <v>-1.8260000000000001</v>
      </c>
      <c r="C6">
        <v>6.6520000000000001</v>
      </c>
      <c r="D6">
        <v>-2.85</v>
      </c>
      <c r="E6">
        <v>-0.2</v>
      </c>
    </row>
    <row r="7" spans="1:6">
      <c r="A7" t="s">
        <v>77</v>
      </c>
      <c r="B7">
        <v>-6.9539999999999997</v>
      </c>
      <c r="C7">
        <v>6.82</v>
      </c>
      <c r="D7">
        <v>2.5</v>
      </c>
      <c r="E7">
        <v>2.5</v>
      </c>
    </row>
    <row r="8" spans="1:6">
      <c r="A8" t="s">
        <v>78</v>
      </c>
      <c r="B8">
        <v>-2.9020000000000001</v>
      </c>
      <c r="C8">
        <v>5.71</v>
      </c>
      <c r="D8">
        <v>5.2</v>
      </c>
      <c r="E8">
        <v>3.7</v>
      </c>
    </row>
    <row r="9" spans="1:6">
      <c r="A9" t="s">
        <v>79</v>
      </c>
      <c r="B9">
        <v>-1.657</v>
      </c>
      <c r="C9">
        <v>4.5049999999999999</v>
      </c>
      <c r="D9">
        <v>3.4</v>
      </c>
      <c r="E9">
        <v>3.4</v>
      </c>
    </row>
    <row r="11" spans="1:6">
      <c r="A11" s="44" t="s">
        <v>80</v>
      </c>
      <c r="B11" s="44"/>
      <c r="C11" s="44"/>
      <c r="D11" s="44"/>
      <c r="E11" s="44"/>
      <c r="F11" s="44"/>
    </row>
  </sheetData>
  <mergeCells count="4">
    <mergeCell ref="A1:C1"/>
    <mergeCell ref="A3:E3"/>
    <mergeCell ref="A11:F11"/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AC4AF-BEF9-485B-B820-94F18FA4B559}">
  <dimension ref="A1:H26"/>
  <sheetViews>
    <sheetView workbookViewId="0">
      <selection activeCell="L26" sqref="L26"/>
    </sheetView>
  </sheetViews>
  <sheetFormatPr defaultRowHeight="15"/>
  <cols>
    <col min="1" max="1" width="13.85546875" bestFit="1" customWidth="1"/>
    <col min="2" max="2" width="9.5703125" bestFit="1" customWidth="1"/>
    <col min="3" max="3" width="29.140625" bestFit="1" customWidth="1"/>
    <col min="4" max="4" width="24.5703125" bestFit="1" customWidth="1"/>
  </cols>
  <sheetData>
    <row r="1" spans="1:8">
      <c r="A1" s="43" t="s">
        <v>0</v>
      </c>
      <c r="B1" s="43"/>
      <c r="C1" s="43"/>
    </row>
    <row r="2" spans="1:8">
      <c r="A2" s="43" t="s">
        <v>81</v>
      </c>
      <c r="B2" s="43"/>
      <c r="C2" s="43"/>
      <c r="D2" s="43"/>
      <c r="E2" s="43"/>
      <c r="F2" s="43"/>
    </row>
    <row r="3" spans="1:8">
      <c r="A3" s="44" t="s">
        <v>82</v>
      </c>
      <c r="B3" s="44"/>
      <c r="C3" s="44"/>
      <c r="D3" s="44"/>
      <c r="E3" s="44"/>
      <c r="F3" s="44"/>
      <c r="G3" s="44"/>
      <c r="H3" s="44"/>
    </row>
    <row r="4" spans="1:8">
      <c r="B4" t="s">
        <v>83</v>
      </c>
      <c r="C4" t="s">
        <v>84</v>
      </c>
      <c r="D4" t="s">
        <v>85</v>
      </c>
      <c r="H4" s="27"/>
    </row>
    <row r="5" spans="1:8">
      <c r="A5" t="s">
        <v>86</v>
      </c>
      <c r="B5" s="9">
        <v>3.831709992</v>
      </c>
      <c r="C5" s="9">
        <v>2.425427526</v>
      </c>
      <c r="D5" s="9">
        <v>18.242000000000001</v>
      </c>
      <c r="H5" s="13"/>
    </row>
    <row r="6" spans="1:8">
      <c r="A6" t="s">
        <v>87</v>
      </c>
      <c r="B6" s="9">
        <v>6.8906181709999998</v>
      </c>
      <c r="C6" s="9">
        <v>6.7887734819999999</v>
      </c>
      <c r="D6" s="9">
        <v>6.7969999999999997</v>
      </c>
    </row>
    <row r="7" spans="1:8">
      <c r="A7" t="s">
        <v>88</v>
      </c>
      <c r="B7" s="9">
        <v>-6.192652067</v>
      </c>
      <c r="C7" s="9">
        <v>13.979391894000001</v>
      </c>
      <c r="D7" s="9">
        <v>3.1080000000000001</v>
      </c>
    </row>
    <row r="8" spans="1:8">
      <c r="A8" t="s">
        <v>89</v>
      </c>
      <c r="B8" s="9">
        <v>5.4372964379999997</v>
      </c>
      <c r="C8" s="9">
        <v>4.3321283079999997</v>
      </c>
      <c r="D8" s="9">
        <v>2.492</v>
      </c>
    </row>
    <row r="9" spans="1:8">
      <c r="A9" t="s">
        <v>90</v>
      </c>
      <c r="B9" s="9">
        <v>1.5209576739999999</v>
      </c>
      <c r="C9" s="9">
        <v>10.196932801999999</v>
      </c>
      <c r="D9" s="9">
        <v>2.38</v>
      </c>
    </row>
    <row r="10" spans="1:8">
      <c r="A10" t="s">
        <v>91</v>
      </c>
      <c r="B10" s="9">
        <v>2.9482268650000001</v>
      </c>
      <c r="C10" s="9">
        <v>72.464518580000004</v>
      </c>
      <c r="D10" s="9">
        <v>1.9219999999999999</v>
      </c>
    </row>
    <row r="11" spans="1:8">
      <c r="A11" t="s">
        <v>92</v>
      </c>
      <c r="B11" s="9">
        <v>1.94907498</v>
      </c>
      <c r="C11" s="9">
        <v>7.9236467199999998</v>
      </c>
      <c r="D11" s="9">
        <v>1.8440000000000001</v>
      </c>
    </row>
    <row r="12" spans="1:8">
      <c r="A12" t="s">
        <v>93</v>
      </c>
      <c r="B12" s="9">
        <v>7.4364189290000002</v>
      </c>
      <c r="C12" s="9">
        <v>2.8756487480000001</v>
      </c>
      <c r="D12" s="9">
        <v>1.2290000000000001</v>
      </c>
    </row>
    <row r="13" spans="1:8">
      <c r="A13" t="s">
        <v>94</v>
      </c>
      <c r="B13" s="9">
        <v>4.9456924449999997</v>
      </c>
      <c r="C13" s="9">
        <v>44.518175921999998</v>
      </c>
      <c r="D13" s="9">
        <v>1.0009999999999999</v>
      </c>
    </row>
    <row r="14" spans="1:8">
      <c r="A14" t="s">
        <v>95</v>
      </c>
      <c r="B14" s="9">
        <v>3.955634823</v>
      </c>
      <c r="C14" s="9">
        <v>13.208933658999999</v>
      </c>
      <c r="D14" s="9">
        <v>0.98099999999999998</v>
      </c>
    </row>
    <row r="15" spans="1:8">
      <c r="A15" t="s">
        <v>96</v>
      </c>
      <c r="B15" s="9">
        <v>5.8648360679999998</v>
      </c>
      <c r="C15" s="9">
        <v>12.801483880999999</v>
      </c>
      <c r="D15" s="9">
        <v>0.97399999999999998</v>
      </c>
    </row>
    <row r="16" spans="1:8">
      <c r="A16" t="s">
        <v>97</v>
      </c>
      <c r="B16" s="9">
        <v>3.0252385450000001</v>
      </c>
      <c r="C16" s="9">
        <v>6.1589702229999999</v>
      </c>
      <c r="D16" s="9">
        <v>0.95899999999999996</v>
      </c>
    </row>
    <row r="17" spans="1:4">
      <c r="A17" t="s">
        <v>98</v>
      </c>
      <c r="B17" s="9">
        <v>4.5202450719999998</v>
      </c>
      <c r="C17" s="9">
        <v>19.502230858000001</v>
      </c>
      <c r="D17" s="9">
        <v>0.91300000000000003</v>
      </c>
    </row>
    <row r="18" spans="1:4">
      <c r="A18" t="s">
        <v>99</v>
      </c>
      <c r="B18" s="9">
        <v>2.5279457029999999</v>
      </c>
      <c r="C18" s="9">
        <v>17.780083276999999</v>
      </c>
      <c r="D18" s="9">
        <v>0.80700000000000005</v>
      </c>
    </row>
    <row r="19" spans="1:4">
      <c r="A19" t="s">
        <v>100</v>
      </c>
      <c r="B19" s="9">
        <v>6.5962195589999997</v>
      </c>
      <c r="C19" s="9">
        <v>3.6142690970000002</v>
      </c>
      <c r="D19" s="9">
        <v>0.80100000000000005</v>
      </c>
    </row>
    <row r="20" spans="1:4">
      <c r="A20" t="s">
        <v>101</v>
      </c>
      <c r="B20" s="9">
        <v>2.6484786539999998</v>
      </c>
      <c r="C20" s="9">
        <v>67.970301836999994</v>
      </c>
      <c r="D20" s="9">
        <v>0.71099999999999997</v>
      </c>
    </row>
    <row r="21" spans="1:4">
      <c r="A21" t="s">
        <v>102</v>
      </c>
      <c r="B21" s="9">
        <v>7.0275498909999996</v>
      </c>
      <c r="C21" s="9">
        <v>5.2320915599999998</v>
      </c>
      <c r="D21" s="9">
        <v>0.69399999999999995</v>
      </c>
    </row>
    <row r="22" spans="1:4">
      <c r="A22" t="s">
        <v>103</v>
      </c>
      <c r="B22" s="9">
        <v>8.6122091709999999</v>
      </c>
      <c r="C22" s="9">
        <v>3.4221997989999999</v>
      </c>
      <c r="D22" s="9">
        <v>0.68200000000000005</v>
      </c>
    </row>
    <row r="23" spans="1:4">
      <c r="A23" t="s">
        <v>104</v>
      </c>
      <c r="B23" s="9">
        <v>6.4983464880000001</v>
      </c>
      <c r="C23" s="9">
        <v>7.8145624119999999</v>
      </c>
      <c r="D23" s="9">
        <v>0.65700000000000003</v>
      </c>
    </row>
    <row r="24" spans="1:4">
      <c r="A24" t="s">
        <v>105</v>
      </c>
      <c r="B24" s="9">
        <v>1.9467231620000001</v>
      </c>
      <c r="C24" s="9">
        <v>6.8133489239999996</v>
      </c>
      <c r="D24" s="9">
        <v>0.59799999999999998</v>
      </c>
    </row>
    <row r="26" spans="1:4">
      <c r="A26" s="44" t="s">
        <v>80</v>
      </c>
      <c r="B26" s="44"/>
      <c r="C26" s="44"/>
      <c r="D26" s="44"/>
    </row>
  </sheetData>
  <mergeCells count="4">
    <mergeCell ref="A1:C1"/>
    <mergeCell ref="A2:F2"/>
    <mergeCell ref="A3:H3"/>
    <mergeCell ref="A26:D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B18B-1263-4338-B3B6-456BB31B916A}">
  <dimension ref="A1:F25"/>
  <sheetViews>
    <sheetView workbookViewId="0">
      <selection activeCell="P27" sqref="P27"/>
    </sheetView>
  </sheetViews>
  <sheetFormatPr defaultRowHeight="15"/>
  <cols>
    <col min="1" max="1" width="14.85546875" customWidth="1"/>
    <col min="2" max="2" width="18" bestFit="1" customWidth="1"/>
    <col min="3" max="3" width="12" bestFit="1" customWidth="1"/>
  </cols>
  <sheetData>
    <row r="1" spans="1:6">
      <c r="A1" s="43" t="s">
        <v>0</v>
      </c>
      <c r="B1" s="43"/>
      <c r="C1" s="43"/>
    </row>
    <row r="2" spans="1:6">
      <c r="A2" s="7" t="s">
        <v>106</v>
      </c>
      <c r="B2" s="7"/>
      <c r="C2" s="7"/>
      <c r="D2" s="7"/>
      <c r="E2" s="7"/>
      <c r="F2" s="7"/>
    </row>
    <row r="3" spans="1:6">
      <c r="A3" s="44" t="s">
        <v>107</v>
      </c>
      <c r="B3" s="44"/>
      <c r="C3" s="44"/>
      <c r="D3" s="44"/>
      <c r="E3" s="44"/>
      <c r="F3" s="44"/>
    </row>
    <row r="4" spans="1:6">
      <c r="B4" t="s">
        <v>108</v>
      </c>
      <c r="C4" t="s">
        <v>109</v>
      </c>
    </row>
    <row r="5" spans="1:6">
      <c r="A5" t="s">
        <v>86</v>
      </c>
      <c r="B5" s="9">
        <v>-3.8294610169999999</v>
      </c>
      <c r="C5" s="9">
        <v>1.789422273</v>
      </c>
    </row>
    <row r="6" spans="1:6">
      <c r="A6" t="s">
        <v>87</v>
      </c>
      <c r="B6" s="9">
        <v>-11.124746256</v>
      </c>
      <c r="C6" s="9">
        <v>-1.0471059039999999</v>
      </c>
    </row>
    <row r="7" spans="1:6">
      <c r="A7" t="s">
        <v>88</v>
      </c>
      <c r="B7" s="9">
        <v>0.798235943</v>
      </c>
      <c r="C7" s="9">
        <v>6.8491374900000004</v>
      </c>
    </row>
    <row r="8" spans="1:6">
      <c r="A8" t="s">
        <v>89</v>
      </c>
      <c r="B8" s="9">
        <v>-4.6181570110000001</v>
      </c>
      <c r="C8" s="9">
        <v>0.28919148</v>
      </c>
    </row>
    <row r="9" spans="1:6">
      <c r="A9" t="s">
        <v>90</v>
      </c>
      <c r="B9" s="9">
        <v>-4.4205611600000001</v>
      </c>
      <c r="C9" s="9">
        <v>-1.736608122</v>
      </c>
    </row>
    <row r="10" spans="1:6">
      <c r="A10" t="s">
        <v>91</v>
      </c>
      <c r="B10" s="9">
        <v>-2.7314186060000001</v>
      </c>
      <c r="C10" s="9">
        <v>-1.6837677440000001</v>
      </c>
    </row>
    <row r="11" spans="1:6">
      <c r="A11" t="s">
        <v>92</v>
      </c>
      <c r="B11" s="9">
        <v>-2.9482931360000002</v>
      </c>
      <c r="C11" s="9">
        <v>-0.38386678699999999</v>
      </c>
    </row>
    <row r="12" spans="1:6">
      <c r="A12" t="s">
        <v>93</v>
      </c>
      <c r="B12" s="9">
        <v>1.9912024269999999</v>
      </c>
      <c r="C12" s="9">
        <v>5.3174950670000003</v>
      </c>
    </row>
    <row r="13" spans="1:6">
      <c r="A13" t="s">
        <v>94</v>
      </c>
      <c r="B13" s="9">
        <v>-6.8647245999999995E-2</v>
      </c>
      <c r="C13" s="9">
        <v>3.1972468840000001</v>
      </c>
    </row>
    <row r="14" spans="1:6">
      <c r="A14" t="s">
        <v>95</v>
      </c>
      <c r="B14" s="9">
        <v>-2.7097864719999998</v>
      </c>
      <c r="C14" s="9">
        <v>-0.66901088399999997</v>
      </c>
    </row>
    <row r="15" spans="1:6">
      <c r="A15" t="s">
        <v>96</v>
      </c>
      <c r="B15" s="9">
        <v>-7.215711089</v>
      </c>
      <c r="C15" s="9">
        <v>-4.5865953929999996</v>
      </c>
    </row>
    <row r="16" spans="1:6">
      <c r="A16" t="s">
        <v>97</v>
      </c>
      <c r="B16" s="9">
        <v>-4.926886434</v>
      </c>
      <c r="C16" s="9">
        <v>-2.1786013830000002</v>
      </c>
    </row>
    <row r="17" spans="1:6">
      <c r="A17" t="s">
        <v>98</v>
      </c>
      <c r="B17" s="9">
        <v>-6.3010297179999997</v>
      </c>
      <c r="C17" s="9">
        <v>-3.6007507009999999</v>
      </c>
    </row>
    <row r="18" spans="1:6">
      <c r="A18" t="s">
        <v>99</v>
      </c>
      <c r="B18" s="9">
        <v>-0.80007416799999997</v>
      </c>
      <c r="C18" s="9">
        <v>-0.418132852</v>
      </c>
      <c r="F18" s="28"/>
    </row>
    <row r="19" spans="1:6">
      <c r="A19" t="s">
        <v>100</v>
      </c>
      <c r="B19" s="9">
        <v>-5.5909564420000004</v>
      </c>
      <c r="C19" s="9">
        <v>-1.301767648</v>
      </c>
    </row>
    <row r="20" spans="1:6">
      <c r="A20" t="s">
        <v>101</v>
      </c>
      <c r="B20" s="9">
        <v>-3.5963856860000001</v>
      </c>
      <c r="C20" s="9">
        <v>-0.621319909</v>
      </c>
    </row>
    <row r="21" spans="1:6">
      <c r="A21" t="s">
        <v>102</v>
      </c>
      <c r="B21" s="9">
        <v>-8.6040759179999995</v>
      </c>
      <c r="C21" s="9">
        <v>-1.756588646</v>
      </c>
    </row>
    <row r="22" spans="1:6">
      <c r="A22" t="s">
        <v>103</v>
      </c>
      <c r="B22" s="9">
        <v>-4.0450486300000001</v>
      </c>
      <c r="C22" s="9">
        <v>3.743036724</v>
      </c>
    </row>
    <row r="23" spans="1:6">
      <c r="A23" t="s">
        <v>105</v>
      </c>
      <c r="B23" s="9">
        <v>-4.5692396110000004</v>
      </c>
      <c r="C23" s="9">
        <v>3.6862128809999999</v>
      </c>
    </row>
    <row r="25" spans="1:6">
      <c r="A25" s="8" t="s">
        <v>110</v>
      </c>
      <c r="B25" s="8"/>
      <c r="C25" s="8"/>
      <c r="D25" s="8"/>
    </row>
  </sheetData>
  <mergeCells count="2">
    <mergeCell ref="A1:C1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FCA21-527A-4FEA-B4E3-81050ECB6D82}">
  <dimension ref="A1:H47"/>
  <sheetViews>
    <sheetView workbookViewId="0">
      <selection activeCell="R26" sqref="R26"/>
    </sheetView>
  </sheetViews>
  <sheetFormatPr defaultRowHeight="15"/>
  <cols>
    <col min="1" max="1" width="10.7109375" bestFit="1" customWidth="1"/>
    <col min="7" max="7" width="7" bestFit="1" customWidth="1"/>
  </cols>
  <sheetData>
    <row r="1" spans="1:8">
      <c r="A1" s="43" t="s">
        <v>0</v>
      </c>
      <c r="B1" s="43"/>
      <c r="C1" s="43"/>
    </row>
    <row r="2" spans="1:8">
      <c r="A2" s="43" t="s">
        <v>111</v>
      </c>
      <c r="B2" s="43"/>
      <c r="C2" s="43"/>
      <c r="D2" s="43"/>
      <c r="E2" s="43"/>
      <c r="F2" s="43"/>
    </row>
    <row r="3" spans="1:8">
      <c r="A3" s="8" t="s">
        <v>112</v>
      </c>
      <c r="B3" s="8"/>
      <c r="C3" s="8"/>
      <c r="D3" s="8"/>
      <c r="E3" s="8"/>
      <c r="F3" s="8"/>
      <c r="G3" s="8"/>
      <c r="H3" s="8"/>
    </row>
    <row r="4" spans="1:8">
      <c r="B4" t="s">
        <v>88</v>
      </c>
      <c r="C4" t="s">
        <v>86</v>
      </c>
      <c r="D4" t="s">
        <v>87</v>
      </c>
      <c r="E4" t="s">
        <v>101</v>
      </c>
      <c r="F4" t="s">
        <v>91</v>
      </c>
      <c r="G4" t="s">
        <v>90</v>
      </c>
    </row>
    <row r="5" spans="1:8">
      <c r="A5" s="29">
        <v>43616</v>
      </c>
      <c r="B5" s="9">
        <v>99.868702898855631</v>
      </c>
      <c r="C5" s="9">
        <v>101.86308326288473</v>
      </c>
      <c r="D5" s="9">
        <v>101.85288316838027</v>
      </c>
      <c r="E5" s="9">
        <v>99.288280927099549</v>
      </c>
      <c r="F5" s="9">
        <v>102.57848620432515</v>
      </c>
      <c r="G5" s="9">
        <v>101.8086108721478</v>
      </c>
    </row>
    <row r="6" spans="1:8">
      <c r="A6" s="29">
        <v>43644</v>
      </c>
      <c r="B6" s="9">
        <v>101.04465069508221</v>
      </c>
      <c r="C6" s="9">
        <v>102.66598582099299</v>
      </c>
      <c r="D6" s="9">
        <v>101.16451023556014</v>
      </c>
      <c r="E6" s="9">
        <v>96.653337884963108</v>
      </c>
      <c r="F6" s="9">
        <v>104.18456784396297</v>
      </c>
      <c r="G6" s="9">
        <v>102.28381955982387</v>
      </c>
    </row>
    <row r="7" spans="1:8">
      <c r="A7" s="29">
        <v>43677</v>
      </c>
      <c r="B7" s="9">
        <v>102.03369809491784</v>
      </c>
      <c r="C7" s="9">
        <v>103.04778478372289</v>
      </c>
      <c r="D7" s="9">
        <v>103.65843775908638</v>
      </c>
      <c r="E7" s="9">
        <v>90.090246529194189</v>
      </c>
      <c r="F7" s="9">
        <v>100.44835927159873</v>
      </c>
      <c r="G7" s="9">
        <v>99.25033641533183</v>
      </c>
    </row>
    <row r="8" spans="1:8">
      <c r="A8" s="29">
        <v>43707</v>
      </c>
      <c r="B8" s="9">
        <v>102.88133695190528</v>
      </c>
      <c r="C8" s="9">
        <v>102.97030882219386</v>
      </c>
      <c r="D8" s="9">
        <v>103.79490961540031</v>
      </c>
      <c r="E8" s="9">
        <v>86.283299854626208</v>
      </c>
      <c r="F8" s="9">
        <v>95.451809266734784</v>
      </c>
      <c r="G8" s="9">
        <v>97.736245547980914</v>
      </c>
    </row>
    <row r="9" spans="1:8">
      <c r="A9" s="29">
        <v>43738</v>
      </c>
      <c r="B9" s="9">
        <v>102.50317492146245</v>
      </c>
      <c r="C9" s="9">
        <v>100.90291971761327</v>
      </c>
      <c r="D9" s="9">
        <v>103.23667019584303</v>
      </c>
      <c r="E9" s="9">
        <v>82.744462024317841</v>
      </c>
      <c r="F9" s="9">
        <v>91.081260035424023</v>
      </c>
      <c r="G9" s="9">
        <v>95.385718028431768</v>
      </c>
    </row>
    <row r="10" spans="1:8">
      <c r="A10" s="29">
        <v>43769</v>
      </c>
      <c r="B10" s="9">
        <v>103.58373327805026</v>
      </c>
      <c r="C10" s="9">
        <v>100.20515316944258</v>
      </c>
      <c r="D10" s="9">
        <v>103.78863060335496</v>
      </c>
      <c r="E10" s="9">
        <v>84.857841139536973</v>
      </c>
      <c r="F10" s="9">
        <v>94.81853320443426</v>
      </c>
      <c r="G10" s="9">
        <v>98.759304996557475</v>
      </c>
    </row>
    <row r="11" spans="1:8">
      <c r="A11" s="29">
        <v>43798</v>
      </c>
      <c r="B11" s="9">
        <v>105.08379072585595</v>
      </c>
      <c r="C11" s="9">
        <v>100.5632795256471</v>
      </c>
      <c r="D11" s="9">
        <v>104.78352312413448</v>
      </c>
      <c r="E11" s="9">
        <v>87.443320886232314</v>
      </c>
      <c r="F11" s="9">
        <v>97.11392682096006</v>
      </c>
      <c r="G11" s="9">
        <v>100.78301521687193</v>
      </c>
    </row>
    <row r="12" spans="1:8">
      <c r="A12" s="29">
        <v>43830</v>
      </c>
      <c r="B12" s="9">
        <v>101.32520745438086</v>
      </c>
      <c r="C12" s="9">
        <v>97.923262069941956</v>
      </c>
      <c r="D12" s="9">
        <v>101.29605653747336</v>
      </c>
      <c r="E12" s="9">
        <v>70.346064037378625</v>
      </c>
      <c r="F12" s="9">
        <v>97.338468288057513</v>
      </c>
      <c r="G12" s="9">
        <v>94.806446289353246</v>
      </c>
    </row>
    <row r="13" spans="1:8">
      <c r="A13" s="29">
        <v>43861</v>
      </c>
      <c r="B13" s="9">
        <v>102.19343098432712</v>
      </c>
      <c r="C13" s="9">
        <v>97.162661257127752</v>
      </c>
      <c r="D13" s="9">
        <v>100.96139341096405</v>
      </c>
      <c r="E13" s="9">
        <v>65.619841095434822</v>
      </c>
      <c r="F13" s="9">
        <v>96.38734247285646</v>
      </c>
      <c r="G13" s="9">
        <v>92.469781090857325</v>
      </c>
    </row>
    <row r="14" spans="1:8">
      <c r="A14" s="29">
        <v>43889</v>
      </c>
      <c r="B14" s="9">
        <v>103.25251254004135</v>
      </c>
      <c r="C14" s="9">
        <v>97.484079934374634</v>
      </c>
      <c r="D14" s="9">
        <v>101.4169534304929</v>
      </c>
      <c r="E14" s="9">
        <v>63.502707994460067</v>
      </c>
      <c r="F14" s="9">
        <v>94.999102203744513</v>
      </c>
      <c r="G14" s="9">
        <v>93.271669754740827</v>
      </c>
    </row>
    <row r="15" spans="1:8">
      <c r="A15" s="29">
        <v>43921</v>
      </c>
      <c r="B15" s="9">
        <v>104.0444795153534</v>
      </c>
      <c r="C15" s="9">
        <v>98.537534709508648</v>
      </c>
      <c r="D15" s="9">
        <v>100.81040119009313</v>
      </c>
      <c r="E15" s="9">
        <v>62.217599478322228</v>
      </c>
      <c r="F15" s="9">
        <v>95.817160092015527</v>
      </c>
      <c r="G15" s="9">
        <v>91.620063825456128</v>
      </c>
    </row>
    <row r="16" spans="1:8">
      <c r="A16" s="29">
        <v>43951</v>
      </c>
      <c r="B16" s="9">
        <v>105.49483404108953</v>
      </c>
      <c r="C16" s="9">
        <v>98.564777405825538</v>
      </c>
      <c r="D16" s="9">
        <v>101.23016954517912</v>
      </c>
      <c r="E16" s="9">
        <v>62.039269103485687</v>
      </c>
      <c r="F16" s="9">
        <v>93.843708374337197</v>
      </c>
      <c r="G16" s="9">
        <v>92.807361495029681</v>
      </c>
    </row>
    <row r="17" spans="1:7">
      <c r="A17" s="29">
        <v>43980</v>
      </c>
      <c r="B17" s="9">
        <v>107.42982437705339</v>
      </c>
      <c r="C17" s="9">
        <v>99.918087139680907</v>
      </c>
      <c r="D17" s="9">
        <v>101.07411953103997</v>
      </c>
      <c r="E17" s="9">
        <v>61.90645383064399</v>
      </c>
      <c r="F17" s="9">
        <v>92.81069674944716</v>
      </c>
      <c r="G17" s="9">
        <v>91.887379958011408</v>
      </c>
    </row>
    <row r="18" spans="1:7">
      <c r="A18" s="29">
        <v>44012</v>
      </c>
      <c r="B18" s="9">
        <v>103.98228934565087</v>
      </c>
      <c r="C18" s="9">
        <v>98.827442922504915</v>
      </c>
      <c r="D18" s="9">
        <v>100.78149730650796</v>
      </c>
      <c r="E18" s="9">
        <v>60.514038204629379</v>
      </c>
      <c r="F18" s="9">
        <v>90.668971438081783</v>
      </c>
      <c r="G18" s="9">
        <v>87.700261133460373</v>
      </c>
    </row>
    <row r="19" spans="1:7">
      <c r="A19" s="29">
        <v>44043</v>
      </c>
      <c r="B19" s="9">
        <v>90.41793033572209</v>
      </c>
      <c r="C19" s="9">
        <v>98.521533138369605</v>
      </c>
      <c r="D19" s="9">
        <v>96.728088556341746</v>
      </c>
      <c r="E19" s="9">
        <v>58.755626275583495</v>
      </c>
      <c r="F19" s="9">
        <v>86.704212213228033</v>
      </c>
      <c r="G19" s="9">
        <v>78.021147056876472</v>
      </c>
    </row>
    <row r="20" spans="1:7">
      <c r="A20" s="29">
        <v>44074</v>
      </c>
      <c r="B20" s="9">
        <v>88.178679019373405</v>
      </c>
      <c r="C20" s="9">
        <v>97.757173144876319</v>
      </c>
      <c r="D20" s="9">
        <v>94.576445444860809</v>
      </c>
      <c r="E20" s="9">
        <v>56.546816967432598</v>
      </c>
      <c r="F20" s="9">
        <v>80.314085993411169</v>
      </c>
      <c r="G20" s="9">
        <v>71.695104139033504</v>
      </c>
    </row>
    <row r="21" spans="1:7">
      <c r="A21" s="29">
        <v>44104</v>
      </c>
      <c r="B21" s="9">
        <v>91.520086892012969</v>
      </c>
      <c r="C21" s="9">
        <v>97.354545019467182</v>
      </c>
      <c r="D21" s="9">
        <v>95.230644053580306</v>
      </c>
      <c r="E21" s="9">
        <v>54.891311040228324</v>
      </c>
      <c r="F21" s="9">
        <v>79.390508015796399</v>
      </c>
      <c r="G21" s="9">
        <v>67.619610376090691</v>
      </c>
    </row>
    <row r="22" spans="1:7">
      <c r="A22" s="29">
        <v>44134</v>
      </c>
      <c r="B22" s="9">
        <v>96.015039802885511</v>
      </c>
      <c r="C22" s="9">
        <v>97.616439902896161</v>
      </c>
      <c r="D22" s="9">
        <v>95.127554870838949</v>
      </c>
      <c r="E22" s="9">
        <v>53.428948705549701</v>
      </c>
      <c r="F22" s="9">
        <v>80.653842714811958</v>
      </c>
      <c r="G22" s="9">
        <v>73.411341492467926</v>
      </c>
    </row>
    <row r="23" spans="1:7">
      <c r="A23" s="29">
        <v>44165</v>
      </c>
      <c r="B23" s="9">
        <v>93.139123650413197</v>
      </c>
      <c r="C23" s="9">
        <v>98.641953122994366</v>
      </c>
      <c r="D23" s="9">
        <v>96.120366331540083</v>
      </c>
      <c r="E23" s="9">
        <v>52.011731878357878</v>
      </c>
      <c r="F23" s="9">
        <v>80.013000289380045</v>
      </c>
      <c r="G23" s="9">
        <v>72.205074373661404</v>
      </c>
    </row>
    <row r="24" spans="1:7">
      <c r="A24" s="29">
        <v>44196</v>
      </c>
      <c r="B24" s="9">
        <v>90.050237319616286</v>
      </c>
      <c r="C24" s="9">
        <v>99.817001010246784</v>
      </c>
      <c r="D24" s="9">
        <v>96.554280819011538</v>
      </c>
      <c r="E24" s="9">
        <v>50.693001028728666</v>
      </c>
      <c r="F24" s="9">
        <v>75.498423431458363</v>
      </c>
      <c r="G24" s="9">
        <v>69.728852739987133</v>
      </c>
    </row>
    <row r="25" spans="1:7">
      <c r="A25" s="29">
        <v>44225</v>
      </c>
      <c r="B25" s="9">
        <v>87.689747071348975</v>
      </c>
      <c r="C25" s="9">
        <v>101.54110418639475</v>
      </c>
      <c r="D25" s="9">
        <v>98.023254443075047</v>
      </c>
      <c r="E25" s="9">
        <v>49.398568124039642</v>
      </c>
      <c r="F25" s="9">
        <v>72.815589227817114</v>
      </c>
      <c r="G25" s="9">
        <v>70.609492998127919</v>
      </c>
    </row>
    <row r="26" spans="1:7">
      <c r="A26" s="29">
        <v>44253</v>
      </c>
      <c r="B26" s="9">
        <v>85.600973480471765</v>
      </c>
      <c r="C26" s="9">
        <v>102.72118340734578</v>
      </c>
      <c r="D26" s="9">
        <v>98.057002163220901</v>
      </c>
      <c r="E26" s="9">
        <v>47.909850925779985</v>
      </c>
      <c r="F26" s="9">
        <v>69.19151590296633</v>
      </c>
      <c r="G26" s="9">
        <v>67.827467034515493</v>
      </c>
    </row>
    <row r="27" spans="1:7">
      <c r="A27" s="29">
        <v>44286</v>
      </c>
      <c r="B27" s="9">
        <v>86.194201823311843</v>
      </c>
      <c r="C27" s="9">
        <v>104.7197407867244</v>
      </c>
      <c r="D27" s="9">
        <v>97.009889251334698</v>
      </c>
      <c r="E27" s="9">
        <v>46.486611403666842</v>
      </c>
      <c r="F27" s="9">
        <v>69.047383010682793</v>
      </c>
      <c r="G27" s="9">
        <v>70.12534925732021</v>
      </c>
    </row>
    <row r="28" spans="1:7">
      <c r="A28" s="29">
        <v>44316</v>
      </c>
      <c r="B28" s="9">
        <v>89.382620734675129</v>
      </c>
      <c r="C28" s="9">
        <v>105.7290703273689</v>
      </c>
      <c r="D28" s="9">
        <v>97.878922065350167</v>
      </c>
      <c r="E28" s="9">
        <v>44.938702636765512</v>
      </c>
      <c r="F28" s="9">
        <v>71.462190942138633</v>
      </c>
      <c r="G28" s="9">
        <v>74.010306408488532</v>
      </c>
    </row>
    <row r="29" spans="1:7">
      <c r="A29" s="29">
        <v>44347</v>
      </c>
      <c r="B29" s="9">
        <v>89.375287757479882</v>
      </c>
      <c r="C29" s="9">
        <v>106.83192205152284</v>
      </c>
      <c r="D29" s="9">
        <v>98.5743808059418</v>
      </c>
      <c r="E29" s="9">
        <v>43.262608096657942</v>
      </c>
      <c r="F29" s="9">
        <v>74.397665705311525</v>
      </c>
      <c r="G29" s="9">
        <v>71.22022847239225</v>
      </c>
    </row>
    <row r="30" spans="1:7">
      <c r="A30" s="29">
        <v>44377</v>
      </c>
      <c r="B30" s="9">
        <v>89.431096720420896</v>
      </c>
      <c r="C30" s="9">
        <v>107.16663051225633</v>
      </c>
      <c r="D30" s="9">
        <v>98.995549718319793</v>
      </c>
      <c r="E30" s="9">
        <v>41.902287574953363</v>
      </c>
      <c r="F30" s="9">
        <v>77.574680103539862</v>
      </c>
      <c r="G30" s="9">
        <v>70.37100644238356</v>
      </c>
    </row>
    <row r="31" spans="1:7">
      <c r="A31" s="29">
        <v>44407</v>
      </c>
      <c r="B31" s="9">
        <v>89.337319784061265</v>
      </c>
      <c r="C31" s="9">
        <v>106.25926614440819</v>
      </c>
      <c r="D31" s="9">
        <v>98.97841634387332</v>
      </c>
      <c r="E31" s="9">
        <v>40.788382204427307</v>
      </c>
      <c r="F31" s="9">
        <v>71.629925093535448</v>
      </c>
      <c r="G31" s="9">
        <v>67.561705686112859</v>
      </c>
    </row>
    <row r="32" spans="1:7">
      <c r="A32" s="29">
        <v>44439</v>
      </c>
      <c r="B32" s="9">
        <v>87.229788118443622</v>
      </c>
      <c r="C32" s="9">
        <v>106.03916951070306</v>
      </c>
      <c r="D32" s="9">
        <v>96.797214852626752</v>
      </c>
      <c r="E32" s="9">
        <v>40.043556084675359</v>
      </c>
      <c r="F32" s="9">
        <v>67.297653643310724</v>
      </c>
      <c r="G32" s="9">
        <v>68.478951025493572</v>
      </c>
    </row>
    <row r="33" spans="1:7">
      <c r="A33" s="29">
        <v>44469</v>
      </c>
      <c r="B33" s="9">
        <v>89.732995036726052</v>
      </c>
      <c r="C33" s="9">
        <v>107.56346432887142</v>
      </c>
      <c r="D33" s="9">
        <v>98.430438858784129</v>
      </c>
      <c r="E33" s="9">
        <v>39.469680057764783</v>
      </c>
      <c r="F33" s="9">
        <v>65.63425576354868</v>
      </c>
      <c r="G33" s="9">
        <v>72.074789852920674</v>
      </c>
    </row>
    <row r="34" spans="1:7">
      <c r="A34" s="29">
        <v>44498</v>
      </c>
      <c r="B34" s="9">
        <v>91.49979874418203</v>
      </c>
      <c r="C34" s="9">
        <v>107.66996231102972</v>
      </c>
      <c r="D34" s="9">
        <v>97.951301381718395</v>
      </c>
      <c r="E34" s="9">
        <v>38.996722356683804</v>
      </c>
      <c r="F34" s="9">
        <v>63.837604983275767</v>
      </c>
      <c r="G34" s="9">
        <v>75.707547013624122</v>
      </c>
    </row>
    <row r="35" spans="1:7">
      <c r="A35" s="29">
        <v>44530</v>
      </c>
      <c r="B35" s="9">
        <v>89.900396016922926</v>
      </c>
      <c r="C35" s="9">
        <v>106.83175703541687</v>
      </c>
      <c r="D35" s="9">
        <v>96.671898827012257</v>
      </c>
      <c r="E35" s="9">
        <v>38.605237046972356</v>
      </c>
      <c r="F35" s="9">
        <v>64.023229511859114</v>
      </c>
      <c r="G35" s="9">
        <v>73.804755670212231</v>
      </c>
    </row>
    <row r="36" spans="1:7">
      <c r="A36" s="29">
        <v>44561</v>
      </c>
      <c r="B36" s="9">
        <v>90.35670597534515</v>
      </c>
      <c r="C36" s="9">
        <v>106.78771596646439</v>
      </c>
      <c r="D36" s="9">
        <v>97.189143938974993</v>
      </c>
      <c r="E36" s="9">
        <v>38.214924030127328</v>
      </c>
      <c r="F36" s="9">
        <v>64.867601861272263</v>
      </c>
      <c r="G36" s="9">
        <v>72.577337782382571</v>
      </c>
    </row>
    <row r="37" spans="1:7">
      <c r="A37" s="29">
        <v>44592</v>
      </c>
      <c r="B37" s="9">
        <v>91.08854931976515</v>
      </c>
      <c r="C37" s="9">
        <v>107.12679285028344</v>
      </c>
      <c r="D37" s="9">
        <v>97.917094141365837</v>
      </c>
      <c r="E37" s="9">
        <v>37.794021465882913</v>
      </c>
      <c r="F37" s="9">
        <v>64.260104454742518</v>
      </c>
      <c r="G37" s="9">
        <v>72.218895176583985</v>
      </c>
    </row>
    <row r="38" spans="1:7">
      <c r="A38" s="29">
        <v>44620</v>
      </c>
      <c r="B38" s="9">
        <v>93.028687206925184</v>
      </c>
      <c r="C38" s="9">
        <v>107.64449079009827</v>
      </c>
      <c r="D38" s="9">
        <v>96.099984085196652</v>
      </c>
      <c r="E38" s="9">
        <v>37.441607458118419</v>
      </c>
      <c r="F38" s="9">
        <v>59.707577400077916</v>
      </c>
      <c r="G38" s="9">
        <v>68.760676049560914</v>
      </c>
    </row>
    <row r="39" spans="1:7">
      <c r="A39" s="29">
        <v>44651</v>
      </c>
      <c r="B39" s="9">
        <v>91.481156702977088</v>
      </c>
      <c r="C39" s="9">
        <v>108.25135816613529</v>
      </c>
      <c r="D39" s="9">
        <v>96.73354230572167</v>
      </c>
      <c r="E39" s="9">
        <v>37.029336299383672</v>
      </c>
      <c r="F39" s="9">
        <v>50.991365689062867</v>
      </c>
      <c r="G39" s="9">
        <v>68.575193884938912</v>
      </c>
    </row>
    <row r="40" spans="1:7">
      <c r="A40" s="29">
        <v>44680</v>
      </c>
      <c r="B40" s="9">
        <v>90.064028283939876</v>
      </c>
      <c r="C40" s="9">
        <v>108.60117295145676</v>
      </c>
      <c r="D40" s="9">
        <v>95.621383646129573</v>
      </c>
      <c r="E40" s="9">
        <v>36.448221029245822</v>
      </c>
      <c r="F40" s="9">
        <v>40.418367504346826</v>
      </c>
      <c r="G40" s="9">
        <v>67.381435691416883</v>
      </c>
    </row>
    <row r="41" spans="1:7">
      <c r="A41" s="29">
        <v>44712</v>
      </c>
      <c r="B41" s="9">
        <v>86.80659422097807</v>
      </c>
      <c r="C41" s="9">
        <v>108.80875967528789</v>
      </c>
      <c r="D41" s="9">
        <v>96.818024046094692</v>
      </c>
      <c r="E41" s="9">
        <v>35.723116379234213</v>
      </c>
      <c r="F41" s="9">
        <v>40.611829761730796</v>
      </c>
      <c r="G41" s="9">
        <v>68.91673976013287</v>
      </c>
    </row>
    <row r="42" spans="1:7">
      <c r="A42" s="29">
        <v>44742</v>
      </c>
      <c r="B42" s="9">
        <v>86.238720617370433</v>
      </c>
      <c r="C42" s="9">
        <v>108.99721215807962</v>
      </c>
      <c r="D42" s="9">
        <v>96.088963327252614</v>
      </c>
      <c r="E42" s="9">
        <v>34.924710818326979</v>
      </c>
      <c r="F42" s="9">
        <v>40.30922510576729</v>
      </c>
      <c r="G42" s="9">
        <v>73.371058090221084</v>
      </c>
    </row>
    <row r="43" spans="1:7">
      <c r="A43" s="29">
        <v>44771</v>
      </c>
      <c r="B43" s="9">
        <v>64.512647762169635</v>
      </c>
      <c r="C43" s="9">
        <v>109.01353306664397</v>
      </c>
      <c r="D43" s="9">
        <v>94.562792945895652</v>
      </c>
      <c r="E43" s="9">
        <v>33.9557397068331</v>
      </c>
      <c r="F43" s="9">
        <v>37.641601271888817</v>
      </c>
      <c r="G43" s="9">
        <v>76.54854427764954</v>
      </c>
    </row>
    <row r="44" spans="1:7">
      <c r="A44" s="29">
        <v>44804</v>
      </c>
      <c r="B44" s="9">
        <v>84.881528230687323</v>
      </c>
      <c r="C44" s="9">
        <v>107.60764545263601</v>
      </c>
      <c r="D44" s="9">
        <v>94.618669012712857</v>
      </c>
      <c r="E44" s="9">
        <v>32.786779523816122</v>
      </c>
      <c r="F44" s="9">
        <v>37.397200873231853</v>
      </c>
      <c r="G44" s="9">
        <v>80.067501789448755</v>
      </c>
    </row>
    <row r="45" spans="1:7">
      <c r="A45" s="29">
        <v>44834</v>
      </c>
      <c r="B45" s="9">
        <v>104.02135301876709</v>
      </c>
      <c r="C45" s="9">
        <v>103.28168492479719</v>
      </c>
      <c r="D45" s="9">
        <v>93.230793382170916</v>
      </c>
      <c r="E45" s="9">
        <v>31.521826539535819</v>
      </c>
      <c r="F45" s="9">
        <v>35.243226693670863</v>
      </c>
      <c r="G45" s="9">
        <v>76.915805479304595</v>
      </c>
    </row>
    <row r="47" spans="1:7">
      <c r="A47" s="44" t="s">
        <v>59</v>
      </c>
      <c r="B47" s="44"/>
      <c r="C47" s="44"/>
      <c r="D47" s="44"/>
      <c r="E47" s="44"/>
      <c r="F47" s="44"/>
    </row>
  </sheetData>
  <mergeCells count="3">
    <mergeCell ref="A1:C1"/>
    <mergeCell ref="A2:F2"/>
    <mergeCell ref="A47:F4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94B1-F451-4820-A252-9F01C52CBA7C}">
  <dimension ref="A1:F79"/>
  <sheetViews>
    <sheetView workbookViewId="0">
      <selection activeCell="K89" sqref="K89"/>
    </sheetView>
  </sheetViews>
  <sheetFormatPr defaultRowHeight="15"/>
  <cols>
    <col min="2" max="2" width="11.5703125" bestFit="1" customWidth="1"/>
    <col min="3" max="3" width="12.140625" bestFit="1" customWidth="1"/>
  </cols>
  <sheetData>
    <row r="1" spans="1:6">
      <c r="A1" s="43" t="s">
        <v>0</v>
      </c>
      <c r="B1" s="43"/>
      <c r="C1" s="43"/>
    </row>
    <row r="2" spans="1:6">
      <c r="A2" s="43" t="s">
        <v>113</v>
      </c>
      <c r="B2" s="43"/>
      <c r="C2" s="43"/>
      <c r="D2" s="43"/>
      <c r="E2" s="43"/>
      <c r="F2" s="43"/>
    </row>
    <row r="3" spans="1:6">
      <c r="A3" s="44" t="s">
        <v>114</v>
      </c>
      <c r="B3" s="44"/>
      <c r="C3" s="44"/>
      <c r="D3" s="44"/>
      <c r="E3" s="44"/>
    </row>
    <row r="4" spans="1:6">
      <c r="B4" t="s">
        <v>115</v>
      </c>
      <c r="C4" t="s">
        <v>116</v>
      </c>
    </row>
    <row r="5" spans="1:6">
      <c r="A5">
        <v>2018</v>
      </c>
      <c r="B5" s="30">
        <v>2865.9041189999998</v>
      </c>
      <c r="C5">
        <v>69.076999999999998</v>
      </c>
    </row>
    <row r="6" spans="1:6">
      <c r="B6" s="30">
        <v>2848.2948259999998</v>
      </c>
      <c r="C6">
        <v>65.317999999999998</v>
      </c>
    </row>
    <row r="7" spans="1:6">
      <c r="B7" s="30">
        <v>2804.6606449999999</v>
      </c>
      <c r="C7">
        <v>66.016999999999996</v>
      </c>
    </row>
    <row r="8" spans="1:6">
      <c r="B8" s="30">
        <v>2807.7488039999998</v>
      </c>
      <c r="C8">
        <v>72.105999999999995</v>
      </c>
    </row>
    <row r="9" spans="1:6">
      <c r="B9" s="30">
        <v>2812.9867410000002</v>
      </c>
      <c r="C9">
        <v>76.974999999999994</v>
      </c>
    </row>
    <row r="10" spans="1:6">
      <c r="B10" s="30">
        <v>2801.5429079999999</v>
      </c>
      <c r="C10">
        <v>74.405000000000001</v>
      </c>
    </row>
    <row r="11" spans="1:6">
      <c r="B11" s="30">
        <v>2825.0734910000001</v>
      </c>
      <c r="C11">
        <v>74.254000000000005</v>
      </c>
    </row>
    <row r="12" spans="1:6">
      <c r="B12" s="30">
        <v>2852.2928860000002</v>
      </c>
      <c r="C12">
        <v>72.528000000000006</v>
      </c>
    </row>
    <row r="13" spans="1:6">
      <c r="B13" s="30">
        <v>2855.0163539999999</v>
      </c>
      <c r="C13">
        <v>78.891000000000005</v>
      </c>
    </row>
    <row r="14" spans="1:6">
      <c r="B14" s="30">
        <v>2848.0730349999999</v>
      </c>
      <c r="C14">
        <v>81.031999999999996</v>
      </c>
    </row>
    <row r="15" spans="1:6">
      <c r="B15" s="30">
        <v>2846.699325</v>
      </c>
      <c r="C15">
        <v>64.748000000000005</v>
      </c>
    </row>
    <row r="16" spans="1:6">
      <c r="B16" s="30">
        <v>2859.4602169999998</v>
      </c>
      <c r="C16">
        <v>57.362000000000002</v>
      </c>
    </row>
    <row r="17" spans="1:3">
      <c r="A17">
        <v>2019</v>
      </c>
      <c r="B17" s="30">
        <v>2866.286353</v>
      </c>
      <c r="C17">
        <v>59.41</v>
      </c>
    </row>
    <row r="18" spans="1:3">
      <c r="B18" s="30">
        <v>2862.6614789999999</v>
      </c>
      <c r="C18">
        <v>63.960999999999999</v>
      </c>
    </row>
    <row r="19" spans="1:3">
      <c r="B19" s="30">
        <v>2859.2160199999998</v>
      </c>
      <c r="C19">
        <v>66.138999999999996</v>
      </c>
    </row>
    <row r="20" spans="1:3">
      <c r="B20" s="30">
        <v>2863.8972979999999</v>
      </c>
      <c r="C20">
        <v>71.233000000000004</v>
      </c>
    </row>
    <row r="21" spans="1:3">
      <c r="B21" s="30">
        <v>2910.2919769999999</v>
      </c>
      <c r="C21">
        <v>71.317999999999998</v>
      </c>
    </row>
    <row r="22" spans="1:3">
      <c r="B22" s="30">
        <v>2917.4844990000001</v>
      </c>
      <c r="C22">
        <v>64.221000000000004</v>
      </c>
    </row>
    <row r="23" spans="1:3">
      <c r="B23" s="30">
        <v>2938.113613</v>
      </c>
      <c r="C23">
        <v>63.918999999999997</v>
      </c>
    </row>
    <row r="24" spans="1:3">
      <c r="B24" s="30">
        <v>2963.9106160000001</v>
      </c>
      <c r="C24">
        <v>59.042000000000002</v>
      </c>
    </row>
    <row r="25" spans="1:3">
      <c r="B25" s="30">
        <v>2927.1487780000002</v>
      </c>
      <c r="C25">
        <v>62.826999999999998</v>
      </c>
    </row>
    <row r="26" spans="1:3">
      <c r="B26" s="30">
        <v>2876.687743</v>
      </c>
      <c r="C26">
        <v>59.713000000000001</v>
      </c>
    </row>
    <row r="27" spans="1:3">
      <c r="B27" s="30">
        <v>2884.7067339999999</v>
      </c>
      <c r="C27">
        <v>63.212000000000003</v>
      </c>
    </row>
    <row r="28" spans="1:3">
      <c r="B28" s="30">
        <v>2875.9826210000001</v>
      </c>
      <c r="C28">
        <v>67.31</v>
      </c>
    </row>
    <row r="29" spans="1:3">
      <c r="A29">
        <v>2020</v>
      </c>
      <c r="B29" s="30">
        <v>2900.8501849999998</v>
      </c>
      <c r="C29">
        <v>63.65</v>
      </c>
    </row>
    <row r="30" spans="1:3">
      <c r="B30" s="30">
        <v>2875.0346789999999</v>
      </c>
      <c r="C30">
        <v>55.66</v>
      </c>
    </row>
    <row r="31" spans="1:3">
      <c r="B31" s="30">
        <v>2971.2970089999999</v>
      </c>
      <c r="C31">
        <v>32.01</v>
      </c>
    </row>
    <row r="32" spans="1:3">
      <c r="B32" s="30">
        <v>3119.2063410000001</v>
      </c>
      <c r="C32">
        <v>18.38</v>
      </c>
    </row>
    <row r="33" spans="1:3">
      <c r="B33" s="30">
        <v>3206.0884700000001</v>
      </c>
      <c r="C33">
        <v>29.38</v>
      </c>
    </row>
    <row r="34" spans="1:3">
      <c r="B34" s="30">
        <v>3206.8581370000002</v>
      </c>
      <c r="C34">
        <v>40.270000000000003</v>
      </c>
    </row>
    <row r="35" spans="1:3">
      <c r="B35" s="30">
        <v>3211.628995</v>
      </c>
      <c r="C35">
        <v>43.24</v>
      </c>
    </row>
    <row r="36" spans="1:3">
      <c r="B36" s="30">
        <v>3208.598019</v>
      </c>
      <c r="C36">
        <v>44.74</v>
      </c>
    </row>
    <row r="37" spans="1:3">
      <c r="B37" s="30">
        <v>3171.3612499999999</v>
      </c>
      <c r="C37">
        <v>40.909999999999997</v>
      </c>
    </row>
    <row r="38" spans="1:3">
      <c r="B38" s="30">
        <v>3119.156254</v>
      </c>
      <c r="C38">
        <v>40.19</v>
      </c>
    </row>
    <row r="39" spans="1:3">
      <c r="B39" s="30">
        <v>3100.5440100000001</v>
      </c>
      <c r="C39">
        <v>42.69</v>
      </c>
    </row>
    <row r="40" spans="1:3">
      <c r="B40" s="30">
        <v>3027.5907109999998</v>
      </c>
      <c r="C40">
        <v>49.99</v>
      </c>
    </row>
    <row r="41" spans="1:3">
      <c r="A41">
        <v>2021</v>
      </c>
      <c r="B41" s="30">
        <v>3035.18534</v>
      </c>
      <c r="C41">
        <v>54.77</v>
      </c>
    </row>
    <row r="42" spans="1:3">
      <c r="B42" s="30">
        <v>2969.8689199999999</v>
      </c>
      <c r="C42">
        <v>62.28</v>
      </c>
    </row>
    <row r="43" spans="1:3">
      <c r="B43" s="30">
        <v>2917.1582100000001</v>
      </c>
      <c r="C43">
        <v>65.41</v>
      </c>
    </row>
    <row r="44" spans="1:3">
      <c r="B44" s="30">
        <v>2913.2039949999998</v>
      </c>
      <c r="C44">
        <v>64.81</v>
      </c>
    </row>
    <row r="45" spans="1:3">
      <c r="B45" s="30">
        <v>2932.7104049999998</v>
      </c>
      <c r="C45">
        <v>68.53</v>
      </c>
    </row>
    <row r="46" spans="1:3">
      <c r="B46" s="30">
        <v>2874.2309829999999</v>
      </c>
      <c r="C46">
        <v>73.16</v>
      </c>
    </row>
    <row r="47" spans="1:3">
      <c r="B47" s="30">
        <v>2845.6367359999999</v>
      </c>
      <c r="C47">
        <v>75.17</v>
      </c>
    </row>
    <row r="48" spans="1:3">
      <c r="B48" s="30">
        <v>2814.0527229999998</v>
      </c>
      <c r="C48">
        <v>70.75</v>
      </c>
    </row>
    <row r="49" spans="1:3">
      <c r="B49" s="30">
        <v>2755.0096789999998</v>
      </c>
      <c r="C49">
        <v>74.489999999999995</v>
      </c>
    </row>
    <row r="50" spans="1:3">
      <c r="B50" s="30">
        <v>2754.0139180000001</v>
      </c>
      <c r="C50">
        <v>83.54</v>
      </c>
    </row>
    <row r="51" spans="1:3">
      <c r="B51" s="30">
        <v>2733.1938789999999</v>
      </c>
      <c r="C51">
        <v>81.05</v>
      </c>
    </row>
    <row r="52" spans="1:3">
      <c r="B52" s="30">
        <v>2640.9634299999998</v>
      </c>
      <c r="C52">
        <v>74.17</v>
      </c>
    </row>
    <row r="53" spans="1:3">
      <c r="A53">
        <v>2022</v>
      </c>
      <c r="B53" s="30">
        <v>2643.4110059999998</v>
      </c>
      <c r="C53">
        <v>86.51</v>
      </c>
    </row>
    <row r="54" spans="1:3">
      <c r="B54" s="30">
        <v>2614.099037</v>
      </c>
      <c r="C54">
        <v>97.13</v>
      </c>
    </row>
    <row r="55" spans="1:3">
      <c r="B55" s="30">
        <v>2607.1306359999999</v>
      </c>
      <c r="C55">
        <v>117.25</v>
      </c>
    </row>
    <row r="56" spans="1:3">
      <c r="B56" s="30">
        <v>2659.040477</v>
      </c>
      <c r="C56">
        <v>104.58</v>
      </c>
    </row>
    <row r="57" spans="1:3">
      <c r="B57" s="30">
        <v>2682.3196833000002</v>
      </c>
      <c r="C57">
        <v>113.38</v>
      </c>
    </row>
    <row r="58" spans="1:3">
      <c r="B58" s="30">
        <v>2689.4261145999999</v>
      </c>
      <c r="C58">
        <v>122.71</v>
      </c>
    </row>
    <row r="59" spans="1:3">
      <c r="B59" s="30">
        <v>2736.3786211000001</v>
      </c>
      <c r="C59">
        <v>111.93</v>
      </c>
    </row>
    <row r="60" spans="1:3">
      <c r="B60" s="30">
        <v>2754.7018686000001</v>
      </c>
      <c r="C60">
        <v>100.45</v>
      </c>
    </row>
    <row r="61" spans="1:3">
      <c r="B61" s="30">
        <v>2787.1086522999999</v>
      </c>
      <c r="C61" s="15">
        <v>100</v>
      </c>
    </row>
    <row r="62" spans="1:3">
      <c r="B62" s="30">
        <v>2814.4281082000002</v>
      </c>
      <c r="C62" s="15">
        <v>99</v>
      </c>
    </row>
    <row r="63" spans="1:3">
      <c r="B63" s="30">
        <v>2828.3272175000002</v>
      </c>
      <c r="C63" s="15">
        <v>98</v>
      </c>
    </row>
    <row r="64" spans="1:3">
      <c r="B64" s="30">
        <v>2807.8137984</v>
      </c>
      <c r="C64" s="15">
        <v>97</v>
      </c>
    </row>
    <row r="65" spans="1:6">
      <c r="A65">
        <v>2023</v>
      </c>
      <c r="B65" s="30">
        <v>2818.8133891000002</v>
      </c>
      <c r="C65" s="15">
        <v>98</v>
      </c>
    </row>
    <row r="66" spans="1:6">
      <c r="B66" s="30">
        <v>2796.8538883000001</v>
      </c>
      <c r="C66" s="15">
        <v>99</v>
      </c>
    </row>
    <row r="67" spans="1:6">
      <c r="B67" s="30">
        <v>2781.8348636999999</v>
      </c>
      <c r="C67" s="15">
        <v>99</v>
      </c>
    </row>
    <row r="68" spans="1:6">
      <c r="B68" s="30">
        <v>2803.0390188000001</v>
      </c>
      <c r="C68" s="15">
        <v>98</v>
      </c>
    </row>
    <row r="69" spans="1:6">
      <c r="B69" s="30">
        <v>2827.3352905000002</v>
      </c>
      <c r="C69" s="15">
        <v>98</v>
      </c>
    </row>
    <row r="70" spans="1:6">
      <c r="B70" s="30">
        <v>2825.7121305000001</v>
      </c>
      <c r="C70" s="15">
        <v>97</v>
      </c>
    </row>
    <row r="71" spans="1:6">
      <c r="B71" s="30">
        <v>2830.4200187000001</v>
      </c>
      <c r="C71" s="15">
        <v>97</v>
      </c>
    </row>
    <row r="72" spans="1:6">
      <c r="B72" s="30">
        <v>2828.5463894</v>
      </c>
      <c r="C72" s="15">
        <v>96</v>
      </c>
    </row>
    <row r="73" spans="1:6">
      <c r="B73" s="30">
        <v>2827.9436421</v>
      </c>
      <c r="C73" s="15">
        <v>96</v>
      </c>
    </row>
    <row r="74" spans="1:6">
      <c r="B74" s="30">
        <v>2838.0325294999998</v>
      </c>
      <c r="C74" s="15">
        <v>95</v>
      </c>
    </row>
    <row r="75" spans="1:6">
      <c r="B75" s="30">
        <v>2842.5785154</v>
      </c>
      <c r="C75" s="15">
        <v>95</v>
      </c>
    </row>
    <row r="76" spans="1:6">
      <c r="B76" s="30">
        <v>2814.6949429000001</v>
      </c>
      <c r="C76" s="15">
        <v>95</v>
      </c>
    </row>
    <row r="78" spans="1:6">
      <c r="A78" s="45" t="s">
        <v>117</v>
      </c>
      <c r="B78" s="45"/>
      <c r="C78" s="45"/>
      <c r="D78" s="45"/>
      <c r="E78" s="45"/>
      <c r="F78" s="45"/>
    </row>
    <row r="79" spans="1:6">
      <c r="A79" s="45"/>
      <c r="B79" s="45"/>
      <c r="C79" s="45"/>
      <c r="D79" s="45"/>
      <c r="E79" s="45"/>
      <c r="F79" s="45"/>
    </row>
  </sheetData>
  <mergeCells count="4">
    <mergeCell ref="A1:C1"/>
    <mergeCell ref="A2:F2"/>
    <mergeCell ref="A3:E3"/>
    <mergeCell ref="A78:F7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02F6-111B-4B1C-A735-92136370E08B}">
  <dimension ref="A1:F50"/>
  <sheetViews>
    <sheetView workbookViewId="0">
      <selection activeCell="Q48" sqref="Q48"/>
    </sheetView>
  </sheetViews>
  <sheetFormatPr defaultRowHeight="15"/>
  <cols>
    <col min="1" max="1" width="11.140625" customWidth="1"/>
  </cols>
  <sheetData>
    <row r="1" spans="1:5">
      <c r="A1" s="43" t="s">
        <v>0</v>
      </c>
      <c r="B1" s="43"/>
      <c r="C1" s="43"/>
    </row>
    <row r="2" spans="1:5">
      <c r="A2" s="31" t="s">
        <v>118</v>
      </c>
      <c r="B2" s="31"/>
      <c r="C2" s="31"/>
      <c r="D2" s="31"/>
      <c r="E2" s="31"/>
    </row>
    <row r="3" spans="1:5">
      <c r="A3" s="58" t="s">
        <v>119</v>
      </c>
      <c r="B3" s="58"/>
      <c r="C3" s="58"/>
      <c r="D3" s="58"/>
      <c r="E3" s="58"/>
    </row>
    <row r="4" spans="1:5">
      <c r="A4" s="32">
        <v>43466</v>
      </c>
      <c r="B4" s="33">
        <v>21.398</v>
      </c>
    </row>
    <row r="5" spans="1:5">
      <c r="A5" s="32">
        <v>43497</v>
      </c>
      <c r="B5" s="33">
        <v>18.003</v>
      </c>
    </row>
    <row r="6" spans="1:5">
      <c r="A6" s="32">
        <v>43525</v>
      </c>
      <c r="B6" s="33">
        <v>15.698</v>
      </c>
    </row>
    <row r="7" spans="1:5">
      <c r="A7" s="32">
        <v>43556</v>
      </c>
      <c r="B7" s="33">
        <v>15.042</v>
      </c>
    </row>
    <row r="8" spans="1:5">
      <c r="A8" s="32">
        <v>43586</v>
      </c>
      <c r="B8" s="33">
        <v>13.298999999999999</v>
      </c>
    </row>
    <row r="9" spans="1:5">
      <c r="A9" s="32">
        <v>43617</v>
      </c>
      <c r="B9" s="33">
        <v>10.522</v>
      </c>
    </row>
    <row r="10" spans="1:5">
      <c r="A10" s="32">
        <v>43647</v>
      </c>
      <c r="B10" s="33">
        <v>10.941000000000001</v>
      </c>
    </row>
    <row r="11" spans="1:5">
      <c r="A11" s="32">
        <v>43678</v>
      </c>
      <c r="B11" s="33">
        <v>10.029999999999999</v>
      </c>
    </row>
    <row r="12" spans="1:5">
      <c r="A12" s="32">
        <v>43709</v>
      </c>
      <c r="B12" s="33">
        <v>9.5679999999999996</v>
      </c>
    </row>
    <row r="13" spans="1:5">
      <c r="A13" s="32">
        <v>43739</v>
      </c>
      <c r="B13" s="33">
        <v>10.308999999999999</v>
      </c>
    </row>
    <row r="14" spans="1:5">
      <c r="A14" s="32">
        <v>43770</v>
      </c>
      <c r="B14" s="33">
        <v>14.763999999999999</v>
      </c>
    </row>
    <row r="15" spans="1:5">
      <c r="A15" s="32">
        <v>43800</v>
      </c>
      <c r="B15" s="33">
        <v>13.031000000000001</v>
      </c>
    </row>
    <row r="16" spans="1:5">
      <c r="A16" s="32">
        <v>43831</v>
      </c>
      <c r="B16" s="33">
        <v>11.145</v>
      </c>
    </row>
    <row r="17" spans="1:2">
      <c r="A17" s="32">
        <v>43862</v>
      </c>
      <c r="B17" s="33">
        <v>9.3719999999999999</v>
      </c>
    </row>
    <row r="18" spans="1:2">
      <c r="A18" s="32">
        <v>43891</v>
      </c>
      <c r="B18" s="33">
        <v>8.6229999999999993</v>
      </c>
    </row>
    <row r="19" spans="1:2">
      <c r="A19" s="32">
        <v>43922</v>
      </c>
      <c r="B19" s="33">
        <v>6.54</v>
      </c>
    </row>
    <row r="20" spans="1:2">
      <c r="A20" s="32">
        <v>43952</v>
      </c>
      <c r="B20" s="33">
        <v>4.5759999999999996</v>
      </c>
    </row>
    <row r="21" spans="1:2">
      <c r="A21" s="32">
        <v>43983</v>
      </c>
      <c r="B21" s="33">
        <v>4.992</v>
      </c>
    </row>
    <row r="22" spans="1:2">
      <c r="A22" s="32">
        <v>44013</v>
      </c>
      <c r="B22" s="33">
        <v>4.88</v>
      </c>
    </row>
    <row r="23" spans="1:2">
      <c r="A23" s="32">
        <v>44044</v>
      </c>
      <c r="B23" s="33">
        <v>7.5330000000000004</v>
      </c>
    </row>
    <row r="24" spans="1:2">
      <c r="A24" s="32">
        <v>44075</v>
      </c>
      <c r="B24" s="33">
        <v>11.162000000000001</v>
      </c>
    </row>
    <row r="25" spans="1:2">
      <c r="A25" s="32">
        <v>44105</v>
      </c>
      <c r="B25" s="33">
        <v>13.955</v>
      </c>
    </row>
    <row r="26" spans="1:2">
      <c r="A26" s="32">
        <v>44136</v>
      </c>
      <c r="B26" s="33">
        <v>13.794</v>
      </c>
    </row>
    <row r="27" spans="1:2">
      <c r="A27" s="32">
        <v>44166</v>
      </c>
      <c r="B27" s="33">
        <v>16.346</v>
      </c>
    </row>
    <row r="28" spans="1:2">
      <c r="A28" s="32">
        <v>44197</v>
      </c>
      <c r="B28" s="33">
        <v>20.475999999999999</v>
      </c>
    </row>
    <row r="29" spans="1:2">
      <c r="A29" s="32">
        <v>44228</v>
      </c>
      <c r="B29" s="33">
        <v>17.408999999999999</v>
      </c>
    </row>
    <row r="30" spans="1:2">
      <c r="A30" s="32">
        <v>44256</v>
      </c>
      <c r="B30" s="33">
        <v>17.795000000000002</v>
      </c>
    </row>
    <row r="31" spans="1:2">
      <c r="A31" s="32">
        <v>44287</v>
      </c>
      <c r="B31" s="33">
        <v>20.774999999999999</v>
      </c>
    </row>
    <row r="32" spans="1:2">
      <c r="A32" s="32">
        <v>44317</v>
      </c>
      <c r="B32" s="33">
        <v>25.285</v>
      </c>
    </row>
    <row r="33" spans="1:2">
      <c r="A33" s="32">
        <v>44348</v>
      </c>
      <c r="B33" s="33">
        <v>29.239000000000001</v>
      </c>
    </row>
    <row r="34" spans="1:2">
      <c r="A34" s="32">
        <v>44378</v>
      </c>
      <c r="B34" s="33">
        <v>36.14</v>
      </c>
    </row>
    <row r="35" spans="1:2">
      <c r="A35" s="32">
        <v>44409</v>
      </c>
      <c r="B35" s="33">
        <v>44.304000000000002</v>
      </c>
    </row>
    <row r="36" spans="1:2">
      <c r="A36" s="32">
        <v>44440</v>
      </c>
      <c r="B36" s="33">
        <v>64.453999999999994</v>
      </c>
    </row>
    <row r="37" spans="1:2">
      <c r="A37" s="32">
        <v>44470</v>
      </c>
      <c r="B37" s="33">
        <v>87.691999999999993</v>
      </c>
    </row>
    <row r="38" spans="1:2">
      <c r="A38" s="32">
        <v>44501</v>
      </c>
      <c r="B38" s="33">
        <v>81.921000000000006</v>
      </c>
    </row>
    <row r="39" spans="1:2">
      <c r="A39" s="32">
        <v>44531</v>
      </c>
      <c r="B39" s="33">
        <v>112.807</v>
      </c>
    </row>
    <row r="40" spans="1:2">
      <c r="A40" s="32">
        <v>44562</v>
      </c>
      <c r="B40" s="33">
        <v>84.07</v>
      </c>
    </row>
    <row r="41" spans="1:2">
      <c r="A41" s="32">
        <v>44593</v>
      </c>
      <c r="B41" s="33">
        <v>81.164000000000001</v>
      </c>
    </row>
    <row r="42" spans="1:2">
      <c r="A42" s="32">
        <v>44621</v>
      </c>
      <c r="B42" s="33">
        <v>129.18299999999999</v>
      </c>
    </row>
    <row r="43" spans="1:2">
      <c r="A43" s="32">
        <v>44652</v>
      </c>
      <c r="B43" s="33">
        <v>101.062</v>
      </c>
    </row>
    <row r="44" spans="1:2">
      <c r="A44" s="32">
        <v>44682</v>
      </c>
      <c r="B44" s="33">
        <v>88.588999999999999</v>
      </c>
    </row>
    <row r="45" spans="1:2">
      <c r="A45" s="32">
        <v>44713</v>
      </c>
      <c r="B45" s="33">
        <v>106.295</v>
      </c>
    </row>
    <row r="46" spans="1:2">
      <c r="A46" s="32">
        <v>44743</v>
      </c>
      <c r="B46" s="33">
        <v>171.417</v>
      </c>
    </row>
    <row r="47" spans="1:2">
      <c r="A47" s="32">
        <v>44774</v>
      </c>
      <c r="B47" s="33">
        <v>235.684</v>
      </c>
    </row>
    <row r="48" spans="1:2">
      <c r="A48" s="32">
        <v>44805</v>
      </c>
      <c r="B48" s="33">
        <v>193.65500000000003</v>
      </c>
    </row>
    <row r="50" spans="1:6">
      <c r="A50" s="44" t="s">
        <v>120</v>
      </c>
      <c r="B50" s="44"/>
      <c r="C50" s="44"/>
      <c r="D50" s="44"/>
      <c r="E50" s="44"/>
      <c r="F50" s="44"/>
    </row>
  </sheetData>
  <mergeCells count="3">
    <mergeCell ref="A1:C1"/>
    <mergeCell ref="A3:E3"/>
    <mergeCell ref="A50:F5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2BFED-DF90-4AFF-B288-F7B5EDA507E4}">
  <dimension ref="A1:G50"/>
  <sheetViews>
    <sheetView workbookViewId="0">
      <selection activeCell="O27" sqref="O27"/>
    </sheetView>
  </sheetViews>
  <sheetFormatPr defaultRowHeight="15"/>
  <sheetData>
    <row r="1" spans="1:7">
      <c r="A1" s="43" t="s">
        <v>0</v>
      </c>
      <c r="B1" s="43"/>
      <c r="C1" s="43"/>
    </row>
    <row r="2" spans="1:7">
      <c r="A2" s="43" t="s">
        <v>121</v>
      </c>
      <c r="B2" s="43"/>
      <c r="C2" s="43"/>
      <c r="D2" s="43"/>
      <c r="E2" s="43"/>
      <c r="F2" s="43"/>
      <c r="G2" s="43"/>
    </row>
    <row r="3" spans="1:7">
      <c r="A3" s="59" t="s">
        <v>122</v>
      </c>
      <c r="B3" s="59"/>
      <c r="C3" s="59"/>
      <c r="D3" s="59"/>
      <c r="E3" s="59"/>
      <c r="F3" s="59"/>
    </row>
    <row r="4" spans="1:7">
      <c r="B4" s="34" t="s">
        <v>123</v>
      </c>
      <c r="C4" t="s">
        <v>124</v>
      </c>
    </row>
    <row r="5" spans="1:7">
      <c r="A5" s="35">
        <v>43466</v>
      </c>
      <c r="B5" s="36">
        <v>5939.1</v>
      </c>
      <c r="C5" s="36">
        <v>209.80635570000001</v>
      </c>
      <c r="F5" s="37"/>
    </row>
    <row r="6" spans="1:7">
      <c r="A6" s="35">
        <v>43497</v>
      </c>
      <c r="B6" s="36">
        <v>6300.49</v>
      </c>
      <c r="C6" s="36">
        <v>218.9922732</v>
      </c>
    </row>
    <row r="7" spans="1:7">
      <c r="A7" s="35">
        <v>43525</v>
      </c>
      <c r="B7" s="36">
        <v>6439.46</v>
      </c>
      <c r="C7" s="36">
        <v>205.76455200000001</v>
      </c>
    </row>
    <row r="8" spans="1:7">
      <c r="A8" s="35">
        <v>43556</v>
      </c>
      <c r="B8" s="36">
        <v>6438.36</v>
      </c>
      <c r="C8" s="36">
        <v>199.51812810000001</v>
      </c>
    </row>
    <row r="9" spans="1:7">
      <c r="A9" s="35">
        <v>43586</v>
      </c>
      <c r="B9" s="36">
        <v>6017.9</v>
      </c>
      <c r="C9" s="36">
        <v>199.51812810000001</v>
      </c>
    </row>
    <row r="10" spans="1:7">
      <c r="A10" s="35">
        <v>43617</v>
      </c>
      <c r="B10" s="36">
        <v>5882.23</v>
      </c>
      <c r="C10" s="36">
        <v>206.13198869999999</v>
      </c>
    </row>
    <row r="11" spans="1:7">
      <c r="A11" s="35">
        <v>43647</v>
      </c>
      <c r="B11" s="36">
        <v>5941.2</v>
      </c>
      <c r="C11" s="36">
        <v>196.21119780000001</v>
      </c>
    </row>
    <row r="12" spans="1:7">
      <c r="A12" s="35">
        <v>43678</v>
      </c>
      <c r="B12" s="36">
        <v>5709.44</v>
      </c>
      <c r="C12" s="36">
        <v>181.14629310000001</v>
      </c>
    </row>
    <row r="13" spans="1:7">
      <c r="A13" s="35">
        <v>43709</v>
      </c>
      <c r="B13" s="36">
        <v>5759.25</v>
      </c>
      <c r="C13" s="36">
        <v>189.5973372</v>
      </c>
    </row>
    <row r="14" spans="1:7">
      <c r="A14" s="35">
        <v>43739</v>
      </c>
      <c r="B14" s="36">
        <v>5757.3</v>
      </c>
      <c r="C14" s="36">
        <v>199.51812810000001</v>
      </c>
    </row>
    <row r="15" spans="1:7">
      <c r="A15" s="35">
        <v>43770</v>
      </c>
      <c r="B15" s="36">
        <v>5859.95</v>
      </c>
      <c r="C15" s="36">
        <v>203.1924951</v>
      </c>
    </row>
    <row r="16" spans="1:7">
      <c r="A16" s="35">
        <v>43800</v>
      </c>
      <c r="B16" s="36">
        <v>6077.06</v>
      </c>
      <c r="C16" s="36">
        <v>210.90866579999999</v>
      </c>
    </row>
    <row r="17" spans="1:3">
      <c r="A17" s="35">
        <v>43831</v>
      </c>
      <c r="B17" s="36">
        <v>6031.21</v>
      </c>
      <c r="C17" s="36">
        <v>224.5038237</v>
      </c>
    </row>
    <row r="18" spans="1:3">
      <c r="A18" s="35">
        <v>43862</v>
      </c>
      <c r="B18" s="36">
        <v>5687.75</v>
      </c>
      <c r="C18" s="36">
        <v>215.31790620000001</v>
      </c>
    </row>
    <row r="19" spans="1:3">
      <c r="A19" s="35">
        <v>43891</v>
      </c>
      <c r="B19" s="36">
        <v>5182.63</v>
      </c>
      <c r="C19" s="36">
        <v>209.07148230000001</v>
      </c>
    </row>
    <row r="20" spans="1:3">
      <c r="A20" s="35">
        <v>43922</v>
      </c>
      <c r="B20" s="36">
        <v>5057.97</v>
      </c>
      <c r="C20" s="36">
        <v>218.9922732</v>
      </c>
    </row>
    <row r="21" spans="1:3">
      <c r="A21" s="35">
        <v>43952</v>
      </c>
      <c r="B21" s="36">
        <v>5239.83</v>
      </c>
      <c r="C21" s="36">
        <v>205.76455200000001</v>
      </c>
    </row>
    <row r="22" spans="1:3">
      <c r="A22" s="35">
        <v>43983</v>
      </c>
      <c r="B22" s="36">
        <v>5754.6</v>
      </c>
      <c r="C22" s="36">
        <v>198.415818</v>
      </c>
    </row>
    <row r="23" spans="1:3">
      <c r="A23" s="35">
        <v>44013</v>
      </c>
      <c r="B23" s="36">
        <v>6372.46</v>
      </c>
      <c r="C23" s="36">
        <v>222.13</v>
      </c>
    </row>
    <row r="24" spans="1:3">
      <c r="A24" s="35">
        <v>44044</v>
      </c>
      <c r="B24" s="36">
        <v>6498.94</v>
      </c>
      <c r="C24" s="36">
        <v>223</v>
      </c>
    </row>
    <row r="25" spans="1:3">
      <c r="A25" s="35">
        <v>44075</v>
      </c>
      <c r="B25" s="36">
        <v>6704.9</v>
      </c>
      <c r="C25" s="36">
        <v>247.68</v>
      </c>
    </row>
    <row r="26" spans="1:3">
      <c r="A26" s="35">
        <v>44105</v>
      </c>
      <c r="B26" s="36">
        <v>6713.81</v>
      </c>
      <c r="C26" s="36">
        <v>272.36</v>
      </c>
    </row>
    <row r="27" spans="1:3">
      <c r="A27" s="35">
        <v>44136</v>
      </c>
      <c r="B27" s="36">
        <v>7068.91</v>
      </c>
      <c r="C27" s="36">
        <v>273</v>
      </c>
    </row>
    <row r="28" spans="1:3">
      <c r="A28" s="35">
        <v>44166</v>
      </c>
      <c r="B28" s="36">
        <v>7772.24</v>
      </c>
      <c r="C28" s="36">
        <v>268.55</v>
      </c>
    </row>
    <row r="29" spans="1:3">
      <c r="A29" s="35">
        <v>44197</v>
      </c>
      <c r="B29" s="36">
        <v>7972.15</v>
      </c>
      <c r="C29" s="36">
        <v>289.3</v>
      </c>
    </row>
    <row r="30" spans="1:3">
      <c r="A30" s="35">
        <v>44228</v>
      </c>
      <c r="B30" s="36">
        <v>8470.94</v>
      </c>
      <c r="C30" s="36">
        <v>289.39999999999998</v>
      </c>
    </row>
    <row r="31" spans="1:3">
      <c r="A31" s="35">
        <v>44256</v>
      </c>
      <c r="B31" s="36">
        <v>8988.25</v>
      </c>
      <c r="C31" s="36">
        <v>273.13</v>
      </c>
    </row>
    <row r="32" spans="1:3">
      <c r="A32" s="35">
        <v>44287</v>
      </c>
      <c r="B32" s="36">
        <v>9324.82</v>
      </c>
      <c r="C32" s="36">
        <v>280.95</v>
      </c>
    </row>
    <row r="33" spans="1:3">
      <c r="A33" s="35">
        <v>44317</v>
      </c>
      <c r="B33" s="36">
        <v>10161.969999999999</v>
      </c>
      <c r="C33" s="36">
        <v>297.25</v>
      </c>
    </row>
    <row r="34" spans="1:3">
      <c r="A34" s="35">
        <v>44348</v>
      </c>
      <c r="B34" s="36">
        <v>9631.5</v>
      </c>
      <c r="C34" s="36">
        <v>285.55</v>
      </c>
    </row>
    <row r="35" spans="1:3">
      <c r="A35" s="35">
        <v>44378</v>
      </c>
      <c r="B35" s="36">
        <v>9450.82</v>
      </c>
      <c r="C35" s="36">
        <v>294.27</v>
      </c>
    </row>
    <row r="36" spans="1:3">
      <c r="A36" s="35">
        <v>44409</v>
      </c>
      <c r="B36" s="36">
        <v>9370.14</v>
      </c>
      <c r="C36" s="36">
        <v>324.52</v>
      </c>
    </row>
    <row r="37" spans="1:3">
      <c r="A37" s="35">
        <v>44440</v>
      </c>
      <c r="B37" s="36">
        <v>9324.7099999999991</v>
      </c>
      <c r="C37" s="36">
        <v>337.55</v>
      </c>
    </row>
    <row r="38" spans="1:3">
      <c r="A38" s="35">
        <v>44470</v>
      </c>
      <c r="B38" s="36">
        <v>9829.2199999999993</v>
      </c>
      <c r="C38" s="36">
        <v>354.67</v>
      </c>
    </row>
    <row r="39" spans="1:3">
      <c r="A39" s="35">
        <v>44501</v>
      </c>
      <c r="B39" s="36">
        <v>9728.9</v>
      </c>
      <c r="C39" s="36">
        <v>379.45</v>
      </c>
    </row>
    <row r="40" spans="1:3">
      <c r="A40" s="35">
        <v>44531</v>
      </c>
      <c r="B40" s="36">
        <v>9551.18</v>
      </c>
      <c r="C40" s="36">
        <v>376.81</v>
      </c>
    </row>
    <row r="41" spans="1:3">
      <c r="A41" s="35">
        <v>44562</v>
      </c>
      <c r="B41" s="36">
        <v>9782.34</v>
      </c>
      <c r="C41" s="36">
        <v>374.24</v>
      </c>
    </row>
    <row r="42" spans="1:3">
      <c r="A42" s="35">
        <v>44593</v>
      </c>
      <c r="B42" s="36">
        <v>9943.17</v>
      </c>
      <c r="C42" s="36">
        <v>390.5</v>
      </c>
    </row>
    <row r="43" spans="1:3">
      <c r="A43" s="35">
        <v>44621</v>
      </c>
      <c r="B43" s="36">
        <v>10230.89</v>
      </c>
      <c r="C43" s="36">
        <v>486.3</v>
      </c>
    </row>
    <row r="44" spans="1:3">
      <c r="A44" s="35">
        <v>44652</v>
      </c>
      <c r="B44" s="36">
        <v>10161.379999999999</v>
      </c>
      <c r="C44" s="36">
        <v>495.28</v>
      </c>
    </row>
    <row r="45" spans="1:3">
      <c r="A45" s="35">
        <v>44682</v>
      </c>
      <c r="B45" s="36">
        <v>9377.15</v>
      </c>
      <c r="C45" s="36">
        <v>522.29</v>
      </c>
    </row>
    <row r="46" spans="1:3">
      <c r="A46" s="35">
        <v>44713</v>
      </c>
      <c r="B46" s="36">
        <v>9024.4599999999991</v>
      </c>
      <c r="C46" s="36">
        <v>459.59</v>
      </c>
    </row>
    <row r="47" spans="1:3">
      <c r="A47" s="35">
        <v>44743</v>
      </c>
      <c r="B47" s="36">
        <v>7544.81</v>
      </c>
      <c r="C47" s="36">
        <v>382.5</v>
      </c>
    </row>
    <row r="48" spans="1:3">
      <c r="A48" s="35">
        <v>44774</v>
      </c>
      <c r="B48" s="36">
        <v>7981.84</v>
      </c>
      <c r="C48" s="36">
        <v>382.86</v>
      </c>
    </row>
    <row r="49" spans="1:7" ht="15.75">
      <c r="B49" s="38"/>
    </row>
    <row r="50" spans="1:7">
      <c r="A50" s="44" t="s">
        <v>125</v>
      </c>
      <c r="B50" s="44"/>
      <c r="C50" s="44"/>
      <c r="D50" s="44"/>
      <c r="E50" s="44"/>
      <c r="F50" s="44"/>
      <c r="G50" s="44"/>
    </row>
  </sheetData>
  <mergeCells count="4">
    <mergeCell ref="A1:C1"/>
    <mergeCell ref="A2:G2"/>
    <mergeCell ref="A3:F3"/>
    <mergeCell ref="A50:G5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89D36-E28B-4627-B261-D2BFD6473DB0}">
  <dimension ref="A1:G112"/>
  <sheetViews>
    <sheetView workbookViewId="0">
      <selection activeCell="M114" sqref="M114"/>
    </sheetView>
  </sheetViews>
  <sheetFormatPr defaultRowHeight="15"/>
  <cols>
    <col min="2" max="2" width="22.85546875" bestFit="1" customWidth="1"/>
    <col min="3" max="3" width="16.140625" bestFit="1" customWidth="1"/>
    <col min="4" max="4" width="7.42578125" bestFit="1" customWidth="1"/>
  </cols>
  <sheetData>
    <row r="1" spans="1:4">
      <c r="A1" s="43" t="s">
        <v>0</v>
      </c>
      <c r="B1" s="43"/>
    </row>
    <row r="2" spans="1:4">
      <c r="A2" s="60" t="s">
        <v>126</v>
      </c>
      <c r="B2" s="60"/>
      <c r="C2" s="60"/>
      <c r="D2" s="60"/>
    </row>
    <row r="3" spans="1:4">
      <c r="A3" s="61" t="s">
        <v>127</v>
      </c>
      <c r="B3" s="61"/>
      <c r="C3" s="61"/>
      <c r="D3" s="61"/>
    </row>
    <row r="4" spans="1:4">
      <c r="B4" t="s">
        <v>128</v>
      </c>
      <c r="C4" t="s">
        <v>129</v>
      </c>
      <c r="D4" t="s">
        <v>130</v>
      </c>
    </row>
    <row r="5" spans="1:4">
      <c r="A5" s="39">
        <v>41640</v>
      </c>
      <c r="B5" s="9">
        <v>100</v>
      </c>
      <c r="C5" s="9">
        <v>100</v>
      </c>
      <c r="D5" s="15">
        <v>1.3622700000000001</v>
      </c>
    </row>
    <row r="6" spans="1:4">
      <c r="A6" s="39">
        <v>41671</v>
      </c>
      <c r="B6" s="9">
        <v>100.3279658400797</v>
      </c>
      <c r="C6" s="9">
        <v>100.3785541228724</v>
      </c>
      <c r="D6" s="15">
        <v>1.3666400000000001</v>
      </c>
    </row>
    <row r="7" spans="1:4">
      <c r="A7" s="39">
        <v>41699</v>
      </c>
      <c r="B7" s="9">
        <v>101.18418749747907</v>
      </c>
      <c r="C7" s="9">
        <v>101.42285100816208</v>
      </c>
      <c r="D7" s="15">
        <v>1.3828400000000001</v>
      </c>
    </row>
    <row r="8" spans="1:4">
      <c r="A8" s="39">
        <v>41730</v>
      </c>
      <c r="B8" s="9">
        <v>100.88297922259373</v>
      </c>
      <c r="C8" s="9">
        <v>101.10034420504736</v>
      </c>
      <c r="D8" s="15">
        <v>1.38106</v>
      </c>
    </row>
    <row r="9" spans="1:4">
      <c r="A9" s="39">
        <v>41760</v>
      </c>
      <c r="B9" s="9">
        <v>100.17301859252018</v>
      </c>
      <c r="C9" s="9">
        <v>100.30157812879861</v>
      </c>
      <c r="D9" s="15">
        <v>1.3734999999999999</v>
      </c>
    </row>
    <row r="10" spans="1:4">
      <c r="A10" s="39">
        <v>41791</v>
      </c>
      <c r="B10" s="9">
        <v>99.48063499400476</v>
      </c>
      <c r="C10" s="9">
        <v>99.446963387205642</v>
      </c>
      <c r="D10" s="15">
        <v>1.3594900000000001</v>
      </c>
    </row>
    <row r="11" spans="1:4">
      <c r="A11" s="39">
        <v>41821</v>
      </c>
      <c r="B11" s="9">
        <v>99.121871966384361</v>
      </c>
      <c r="C11" s="9">
        <v>99.019222431558887</v>
      </c>
      <c r="D11" s="15">
        <v>1.3534999999999999</v>
      </c>
    </row>
    <row r="12" spans="1:4">
      <c r="A12" s="39">
        <v>41852</v>
      </c>
      <c r="B12" s="9">
        <v>98.846694954362661</v>
      </c>
      <c r="C12" s="9">
        <v>98.493400609694604</v>
      </c>
      <c r="D12" s="15">
        <v>1.33175</v>
      </c>
    </row>
    <row r="13" spans="1:4">
      <c r="A13" s="39">
        <v>41883</v>
      </c>
      <c r="B13" s="9">
        <v>97.819905444672344</v>
      </c>
      <c r="C13" s="9">
        <v>96.984977053644656</v>
      </c>
      <c r="D13" s="15">
        <v>1.2901400000000001</v>
      </c>
    </row>
    <row r="14" spans="1:4">
      <c r="A14" s="39">
        <v>41913</v>
      </c>
      <c r="B14" s="9">
        <v>97.578412457796119</v>
      </c>
      <c r="C14" s="9">
        <v>96.475963986304166</v>
      </c>
      <c r="D14" s="15">
        <v>1.2674000000000001</v>
      </c>
    </row>
    <row r="15" spans="1:4">
      <c r="A15" s="39">
        <v>41944</v>
      </c>
      <c r="B15" s="9">
        <v>97.883973132131743</v>
      </c>
      <c r="C15" s="9">
        <v>96.543748327038372</v>
      </c>
      <c r="D15" s="15">
        <v>1.2478800000000001</v>
      </c>
    </row>
    <row r="16" spans="1:4">
      <c r="A16" s="39">
        <v>41974</v>
      </c>
      <c r="B16" s="9">
        <v>98.874963358894448</v>
      </c>
      <c r="C16" s="9">
        <v>97.319371164118252</v>
      </c>
      <c r="D16" s="15">
        <v>1.2313400000000001</v>
      </c>
    </row>
    <row r="17" spans="1:4">
      <c r="A17" s="39">
        <v>42005</v>
      </c>
      <c r="B17" s="9">
        <v>96.169701425135571</v>
      </c>
      <c r="C17" s="9">
        <v>93.810872516700016</v>
      </c>
      <c r="D17" s="15">
        <v>1.1634800000000001</v>
      </c>
    </row>
    <row r="18" spans="1:4">
      <c r="A18" s="39">
        <v>42036</v>
      </c>
      <c r="B18" s="9">
        <v>94.82714860119836</v>
      </c>
      <c r="C18" s="9">
        <v>92.147637576235482</v>
      </c>
      <c r="D18" s="15">
        <v>1.13567</v>
      </c>
    </row>
    <row r="19" spans="1:4">
      <c r="A19" s="39">
        <v>42064</v>
      </c>
      <c r="B19" s="9">
        <v>92.692555248191553</v>
      </c>
      <c r="C19" s="9">
        <v>89.387128073269082</v>
      </c>
      <c r="D19" s="15">
        <v>1.0820399999999999</v>
      </c>
    </row>
    <row r="20" spans="1:4">
      <c r="A20" s="39">
        <v>42095</v>
      </c>
      <c r="B20" s="9">
        <v>91.566245260834123</v>
      </c>
      <c r="C20" s="9">
        <v>88.296292504908052</v>
      </c>
      <c r="D20" s="15">
        <v>1.08168</v>
      </c>
    </row>
    <row r="21" spans="1:4">
      <c r="A21" s="39">
        <v>42125</v>
      </c>
      <c r="B21" s="9">
        <v>92.975782564958948</v>
      </c>
      <c r="C21" s="9">
        <v>90.099478615945003</v>
      </c>
      <c r="D21" s="15">
        <v>1.1161700000000001</v>
      </c>
    </row>
    <row r="22" spans="1:4">
      <c r="A22" s="39">
        <v>42156</v>
      </c>
      <c r="B22" s="9">
        <v>94.00199788632176</v>
      </c>
      <c r="C22" s="9">
        <v>91.164724904707015</v>
      </c>
      <c r="D22" s="15">
        <v>1.1217299999999999</v>
      </c>
    </row>
    <row r="23" spans="1:4">
      <c r="A23" s="39">
        <v>42186</v>
      </c>
      <c r="B23" s="9">
        <v>93.43124602896097</v>
      </c>
      <c r="C23" s="9">
        <v>90.338336364123123</v>
      </c>
      <c r="D23" s="15">
        <v>1.1004400000000001</v>
      </c>
    </row>
    <row r="24" spans="1:4">
      <c r="A24" s="39">
        <v>42217</v>
      </c>
      <c r="B24" s="9">
        <v>95.803018380682886</v>
      </c>
      <c r="C24" s="9">
        <v>92.799634316955704</v>
      </c>
      <c r="D24" s="15">
        <v>1.1134200000000001</v>
      </c>
    </row>
    <row r="25" spans="1:4">
      <c r="A25" s="39">
        <v>42248</v>
      </c>
      <c r="B25" s="9">
        <v>97.111309814683636</v>
      </c>
      <c r="C25" s="9">
        <v>94.17758165424074</v>
      </c>
      <c r="D25" s="15">
        <v>1.1218399999999999</v>
      </c>
    </row>
    <row r="26" spans="1:4">
      <c r="A26" s="39">
        <v>42278</v>
      </c>
      <c r="B26" s="9">
        <v>96.6096784001938</v>
      </c>
      <c r="C26" s="9">
        <v>93.711227462905114</v>
      </c>
      <c r="D26" s="15">
        <v>1.1233599999999999</v>
      </c>
    </row>
    <row r="27" spans="1:4">
      <c r="A27" s="39">
        <v>42309</v>
      </c>
      <c r="B27" s="9">
        <v>94.50305732362871</v>
      </c>
      <c r="C27" s="9">
        <v>90.994777781415934</v>
      </c>
      <c r="D27" s="15">
        <v>1.0722</v>
      </c>
    </row>
    <row r="28" spans="1:4">
      <c r="A28" s="39">
        <v>42339</v>
      </c>
      <c r="B28" s="9">
        <v>96.13348662302478</v>
      </c>
      <c r="C28" s="9">
        <v>92.788051900935727</v>
      </c>
      <c r="D28" s="15">
        <v>1.0888899999999999</v>
      </c>
    </row>
    <row r="29" spans="1:4">
      <c r="A29" s="39">
        <v>42370</v>
      </c>
      <c r="B29" s="9">
        <v>97.735018541878731</v>
      </c>
      <c r="C29" s="9">
        <v>94.280232435682834</v>
      </c>
      <c r="D29" s="15">
        <v>1.0849</v>
      </c>
    </row>
    <row r="30" spans="1:4">
      <c r="A30" s="39">
        <v>42401</v>
      </c>
      <c r="B30" s="9">
        <v>98.779243693268157</v>
      </c>
      <c r="C30" s="9">
        <v>95.620016532711247</v>
      </c>
      <c r="D30" s="15">
        <v>1.1091599999999999</v>
      </c>
    </row>
    <row r="31" spans="1:4">
      <c r="A31" s="39">
        <v>42430</v>
      </c>
      <c r="B31" s="9">
        <v>97.682286190275704</v>
      </c>
      <c r="C31" s="9">
        <v>94.612115727113178</v>
      </c>
      <c r="D31" s="15">
        <v>1.11313</v>
      </c>
    </row>
    <row r="32" spans="1:4">
      <c r="A32" s="39">
        <v>42461</v>
      </c>
      <c r="B32" s="9">
        <v>98.060422161088169</v>
      </c>
      <c r="C32" s="9">
        <v>95.258777301259556</v>
      </c>
      <c r="D32" s="15">
        <v>1.13405</v>
      </c>
    </row>
    <row r="33" spans="1:4">
      <c r="A33" s="39">
        <v>42491</v>
      </c>
      <c r="B33" s="9">
        <v>98.414643221754531</v>
      </c>
      <c r="C33" s="9">
        <v>95.557044811071975</v>
      </c>
      <c r="D33" s="15">
        <v>1.13059</v>
      </c>
    </row>
    <row r="34" spans="1:4">
      <c r="A34" s="39">
        <v>42522</v>
      </c>
      <c r="B34" s="9">
        <v>98.098409311882875</v>
      </c>
      <c r="C34" s="9">
        <v>95.153493053266729</v>
      </c>
      <c r="D34" s="15">
        <v>1.1233500000000001</v>
      </c>
    </row>
    <row r="35" spans="1:4">
      <c r="A35" s="39">
        <v>42552</v>
      </c>
      <c r="B35" s="9">
        <v>98.167426240125991</v>
      </c>
      <c r="C35" s="9">
        <v>94.986539565615146</v>
      </c>
      <c r="D35" s="15">
        <v>1.1058399999999999</v>
      </c>
    </row>
    <row r="36" spans="1:4">
      <c r="A36" s="39">
        <v>42583</v>
      </c>
      <c r="B36" s="9">
        <v>98.437202736575898</v>
      </c>
      <c r="C36" s="9">
        <v>95.450489174832967</v>
      </c>
      <c r="D36" s="15">
        <v>1.1208199999999999</v>
      </c>
    </row>
    <row r="37" spans="1:4">
      <c r="A37" s="39">
        <v>42614</v>
      </c>
      <c r="B37" s="9">
        <v>98.633173664228721</v>
      </c>
      <c r="C37" s="9">
        <v>95.645483164802812</v>
      </c>
      <c r="D37" s="15">
        <v>1.1211899999999999</v>
      </c>
    </row>
    <row r="38" spans="1:4">
      <c r="A38" s="39">
        <v>42644</v>
      </c>
      <c r="B38" s="9">
        <v>98.715814866590762</v>
      </c>
      <c r="C38" s="9">
        <v>95.465172327132692</v>
      </c>
      <c r="D38" s="15">
        <v>1.1018300000000001</v>
      </c>
    </row>
    <row r="39" spans="1:4">
      <c r="A39" s="39">
        <v>42675</v>
      </c>
      <c r="B39" s="9">
        <v>98.563790507236845</v>
      </c>
      <c r="C39" s="9">
        <v>94.997471604359703</v>
      </c>
      <c r="D39" s="15">
        <v>1.07836</v>
      </c>
    </row>
    <row r="40" spans="1:4">
      <c r="A40" s="39">
        <v>42705</v>
      </c>
      <c r="B40" s="9">
        <v>97.812819911884105</v>
      </c>
      <c r="C40" s="9">
        <v>93.93580800475884</v>
      </c>
      <c r="D40" s="15">
        <v>1.0540400000000001</v>
      </c>
    </row>
    <row r="41" spans="1:4">
      <c r="A41" s="39">
        <v>42736</v>
      </c>
      <c r="B41" s="9">
        <v>98.073000210682693</v>
      </c>
      <c r="C41" s="9">
        <v>94.312725388007252</v>
      </c>
      <c r="D41" s="15">
        <v>1.06308</v>
      </c>
    </row>
    <row r="42" spans="1:4">
      <c r="A42" s="39">
        <v>42767</v>
      </c>
      <c r="B42" s="9">
        <v>97.343516094750655</v>
      </c>
      <c r="C42" s="9">
        <v>93.632616456636967</v>
      </c>
      <c r="D42" s="15">
        <v>1.0646100000000001</v>
      </c>
    </row>
    <row r="43" spans="1:4">
      <c r="A43" s="39">
        <v>42795</v>
      </c>
      <c r="B43" s="9">
        <v>97.654324129805786</v>
      </c>
      <c r="C43" s="9">
        <v>93.996070252941379</v>
      </c>
      <c r="D43" s="15">
        <v>1.0692600000000001</v>
      </c>
    </row>
    <row r="44" spans="1:4">
      <c r="A44" s="39">
        <v>42826</v>
      </c>
      <c r="B44" s="9">
        <v>97.226426010828732</v>
      </c>
      <c r="C44" s="9">
        <v>93.615532177078848</v>
      </c>
      <c r="D44" s="15">
        <v>1.07152</v>
      </c>
    </row>
    <row r="45" spans="1:4">
      <c r="A45" s="39">
        <v>42856</v>
      </c>
      <c r="B45" s="9">
        <v>98.813901844823647</v>
      </c>
      <c r="C45" s="9">
        <v>95.6162153236953</v>
      </c>
      <c r="D45" s="15">
        <v>1.1057900000000001</v>
      </c>
    </row>
    <row r="46" spans="1:4">
      <c r="A46" s="39">
        <v>42887</v>
      </c>
      <c r="B46" s="9">
        <v>99.515285221129204</v>
      </c>
      <c r="C46" s="9">
        <v>96.538306059824166</v>
      </c>
      <c r="D46" s="15">
        <v>1.12364</v>
      </c>
    </row>
    <row r="47" spans="1:4">
      <c r="A47" s="39">
        <v>42917</v>
      </c>
      <c r="B47" s="9">
        <v>100.79201892145636</v>
      </c>
      <c r="C47" s="9">
        <v>98.161364440737316</v>
      </c>
      <c r="D47" s="15">
        <v>1.15202</v>
      </c>
    </row>
    <row r="48" spans="1:4">
      <c r="A48" s="39">
        <v>42948</v>
      </c>
      <c r="B48" s="9">
        <v>102.05770383687091</v>
      </c>
      <c r="C48" s="9">
        <v>99.785847087423534</v>
      </c>
      <c r="D48" s="15">
        <v>1.1811799999999999</v>
      </c>
    </row>
    <row r="49" spans="1:4">
      <c r="A49" s="39">
        <v>42979</v>
      </c>
      <c r="B49" s="9">
        <v>101.95559396625981</v>
      </c>
      <c r="C49" s="9">
        <v>99.820300672437384</v>
      </c>
      <c r="D49" s="15">
        <v>1.19126</v>
      </c>
    </row>
    <row r="50" spans="1:4">
      <c r="A50" s="39">
        <v>43009</v>
      </c>
      <c r="B50" s="9">
        <v>101.91845562840751</v>
      </c>
      <c r="C50" s="9">
        <v>99.576475700207766</v>
      </c>
      <c r="D50" s="15">
        <v>1.1755599999999999</v>
      </c>
    </row>
    <row r="51" spans="1:4">
      <c r="A51" s="39">
        <v>43040</v>
      </c>
      <c r="B51" s="9">
        <v>102.08305430074655</v>
      </c>
      <c r="C51" s="9">
        <v>99.718724352257667</v>
      </c>
      <c r="D51" s="15">
        <v>1.1741699999999999</v>
      </c>
    </row>
    <row r="52" spans="1:4">
      <c r="A52" s="39">
        <v>43070</v>
      </c>
      <c r="B52" s="9">
        <v>102.27611124854307</v>
      </c>
      <c r="C52" s="9">
        <v>100.02623965687438</v>
      </c>
      <c r="D52" s="15">
        <v>1.1830499999999999</v>
      </c>
    </row>
    <row r="53" spans="1:4">
      <c r="A53" s="39">
        <v>43101</v>
      </c>
      <c r="B53" s="9">
        <v>102.57784025604566</v>
      </c>
      <c r="C53" s="9">
        <v>100.81213551827503</v>
      </c>
      <c r="D53" s="15">
        <v>1.2198599999999999</v>
      </c>
    </row>
    <row r="54" spans="1:4">
      <c r="A54" s="39">
        <v>43132</v>
      </c>
      <c r="B54" s="9">
        <v>102.87168014111217</v>
      </c>
      <c r="C54" s="9">
        <v>101.28754575972022</v>
      </c>
      <c r="D54" s="15">
        <v>1.2341800000000001</v>
      </c>
    </row>
    <row r="55" spans="1:4">
      <c r="A55" s="39">
        <v>43160</v>
      </c>
      <c r="B55" s="9">
        <v>103.09449476179118</v>
      </c>
      <c r="C55" s="9">
        <v>101.49191623800567</v>
      </c>
      <c r="D55" s="15">
        <v>1.23302</v>
      </c>
    </row>
    <row r="56" spans="1:4">
      <c r="A56" s="39">
        <v>43191</v>
      </c>
      <c r="B56" s="9">
        <v>103.22906606624646</v>
      </c>
      <c r="C56" s="9">
        <v>101.54794023746264</v>
      </c>
      <c r="D56" s="15">
        <v>1.2271300000000001</v>
      </c>
    </row>
    <row r="57" spans="1:4">
      <c r="A57" s="39">
        <v>43221</v>
      </c>
      <c r="B57" s="9">
        <v>102.67151589192446</v>
      </c>
      <c r="C57" s="9">
        <v>100.39199007094145</v>
      </c>
      <c r="D57" s="15">
        <v>1.18058</v>
      </c>
    </row>
    <row r="58" spans="1:4">
      <c r="A58" s="39">
        <v>43252</v>
      </c>
      <c r="B58" s="9">
        <v>102.73000647168642</v>
      </c>
      <c r="C58" s="9">
        <v>100.27753144390584</v>
      </c>
      <c r="D58" s="15">
        <v>1.16778</v>
      </c>
    </row>
    <row r="59" spans="1:4">
      <c r="A59" s="39">
        <v>43282</v>
      </c>
      <c r="B59" s="9">
        <v>103.83762525328328</v>
      </c>
      <c r="C59" s="9">
        <v>101.36872890878533</v>
      </c>
      <c r="D59" s="15">
        <v>1.16852</v>
      </c>
    </row>
    <row r="60" spans="1:4">
      <c r="A60" s="39">
        <v>43313</v>
      </c>
      <c r="B60" s="9">
        <v>104.41739630244196</v>
      </c>
      <c r="C60" s="9">
        <v>101.75016611179753</v>
      </c>
      <c r="D60" s="15">
        <v>1.15503</v>
      </c>
    </row>
    <row r="61" spans="1:4">
      <c r="A61" s="39">
        <v>43344</v>
      </c>
      <c r="B61" s="9">
        <v>105.39012709087079</v>
      </c>
      <c r="C61" s="9">
        <v>102.86170060632693</v>
      </c>
      <c r="D61" s="15">
        <v>1.1668099999999999</v>
      </c>
    </row>
    <row r="62" spans="1:4">
      <c r="A62" s="39">
        <v>43374</v>
      </c>
      <c r="B62" s="9">
        <v>104.50397567526686</v>
      </c>
      <c r="C62" s="9">
        <v>101.74170257006899</v>
      </c>
      <c r="D62" s="15">
        <v>1.14846</v>
      </c>
    </row>
    <row r="63" spans="1:4">
      <c r="A63" s="39">
        <v>43405</v>
      </c>
      <c r="B63" s="9">
        <v>103.7698044611996</v>
      </c>
      <c r="C63" s="9">
        <v>100.85929003002815</v>
      </c>
      <c r="D63" s="15">
        <v>1.13646</v>
      </c>
    </row>
    <row r="64" spans="1:4">
      <c r="A64" s="39">
        <v>43435</v>
      </c>
      <c r="B64" s="9">
        <v>103.92806114560135</v>
      </c>
      <c r="C64" s="9">
        <v>101.03466128252167</v>
      </c>
      <c r="D64" s="15">
        <v>1.1379999999999999</v>
      </c>
    </row>
    <row r="65" spans="1:4">
      <c r="A65" s="39">
        <v>43466</v>
      </c>
      <c r="B65" s="9">
        <v>103.30730471799092</v>
      </c>
      <c r="C65" s="9">
        <v>100.48621099553385</v>
      </c>
      <c r="D65" s="15">
        <v>1.1419299999999999</v>
      </c>
    </row>
    <row r="66" spans="1:4">
      <c r="A66" s="39">
        <v>43497</v>
      </c>
      <c r="B66" s="9">
        <v>102.7607554206502</v>
      </c>
      <c r="C66" s="9">
        <v>99.853145156702155</v>
      </c>
      <c r="D66" s="15">
        <v>1.13462</v>
      </c>
    </row>
    <row r="67" spans="1:4">
      <c r="A67" s="39">
        <v>43525</v>
      </c>
      <c r="B67" s="9">
        <v>102.42709781925154</v>
      </c>
      <c r="C67" s="9">
        <v>99.460507299629811</v>
      </c>
      <c r="D67" s="15">
        <v>1.1296900000000001</v>
      </c>
    </row>
    <row r="68" spans="1:4">
      <c r="A68" s="39">
        <v>43556</v>
      </c>
      <c r="B68" s="9">
        <v>102.38663519951595</v>
      </c>
      <c r="C68" s="9">
        <v>99.336939072164498</v>
      </c>
      <c r="D68" s="15">
        <v>1.1236200000000001</v>
      </c>
    </row>
    <row r="69" spans="1:4">
      <c r="A69" s="39">
        <v>43586</v>
      </c>
      <c r="B69" s="9">
        <v>103.07796692162064</v>
      </c>
      <c r="C69" s="9">
        <v>99.93922384148695</v>
      </c>
      <c r="D69" s="15">
        <v>1.1187100000000001</v>
      </c>
    </row>
    <row r="70" spans="1:4">
      <c r="A70" s="39">
        <v>43617</v>
      </c>
      <c r="B70" s="9">
        <v>103.34863136121147</v>
      </c>
      <c r="C70" s="9">
        <v>100.35421982093756</v>
      </c>
      <c r="D70" s="15">
        <v>1.12954</v>
      </c>
    </row>
    <row r="71" spans="1:4">
      <c r="A71" s="39">
        <v>43647</v>
      </c>
      <c r="B71" s="9">
        <v>102.71429086897299</v>
      </c>
      <c r="C71" s="9">
        <v>99.625330866483111</v>
      </c>
      <c r="D71" s="15">
        <v>1.12148</v>
      </c>
    </row>
    <row r="72" spans="1:4">
      <c r="A72" s="39">
        <v>43678</v>
      </c>
      <c r="B72" s="9">
        <v>103.62866841234568</v>
      </c>
      <c r="C72" s="9">
        <v>100.38668858924642</v>
      </c>
      <c r="D72" s="15">
        <v>1.11252</v>
      </c>
    </row>
    <row r="73" spans="1:4">
      <c r="A73" s="39">
        <v>43709</v>
      </c>
      <c r="B73" s="9">
        <v>102.93132973182746</v>
      </c>
      <c r="C73" s="9">
        <v>99.54496133679838</v>
      </c>
      <c r="D73" s="15">
        <v>1.10084</v>
      </c>
    </row>
    <row r="74" spans="1:4">
      <c r="A74" s="39">
        <v>43739</v>
      </c>
      <c r="B74" s="9">
        <v>102.84930078698467</v>
      </c>
      <c r="C74" s="9">
        <v>99.531370783772729</v>
      </c>
      <c r="D74" s="15">
        <v>1.10545</v>
      </c>
    </row>
    <row r="75" spans="1:4">
      <c r="A75" s="39">
        <v>43770</v>
      </c>
      <c r="B75" s="9">
        <v>102.31606774346969</v>
      </c>
      <c r="C75" s="9">
        <v>99.008524459536233</v>
      </c>
      <c r="D75" s="15">
        <v>1.10497</v>
      </c>
    </row>
    <row r="76" spans="1:4">
      <c r="A76" s="39">
        <v>43800</v>
      </c>
      <c r="B76" s="9">
        <v>102.20536992630689</v>
      </c>
      <c r="C76" s="9">
        <v>98.989154790508394</v>
      </c>
      <c r="D76" s="15">
        <v>1.1111800000000001</v>
      </c>
    </row>
    <row r="77" spans="1:4">
      <c r="A77" s="39">
        <v>43831</v>
      </c>
      <c r="B77" s="9">
        <v>101.84056737968011</v>
      </c>
      <c r="C77" s="9">
        <v>98.622626169369454</v>
      </c>
      <c r="D77" s="15">
        <v>1.1102399999999999</v>
      </c>
    </row>
    <row r="78" spans="1:4">
      <c r="A78" s="39">
        <v>43862</v>
      </c>
      <c r="B78" s="9">
        <v>101.50693655389166</v>
      </c>
      <c r="C78" s="9">
        <v>98.024970911595602</v>
      </c>
      <c r="D78" s="15">
        <v>1.0906400000000001</v>
      </c>
    </row>
    <row r="79" spans="1:4">
      <c r="A79" s="39">
        <v>43891</v>
      </c>
      <c r="B79" s="9">
        <v>105.1690031858391</v>
      </c>
      <c r="C79" s="9">
        <v>101.75517479416138</v>
      </c>
      <c r="D79" s="15">
        <v>1.1043099999999999</v>
      </c>
    </row>
    <row r="80" spans="1:4">
      <c r="A80" s="39">
        <v>43922</v>
      </c>
      <c r="B80" s="9">
        <v>105.12439163744796</v>
      </c>
      <c r="C80" s="9">
        <v>101.46411152983906</v>
      </c>
      <c r="D80" s="15">
        <v>1.08725</v>
      </c>
    </row>
    <row r="81" spans="1:4">
      <c r="A81" s="39">
        <v>43952</v>
      </c>
      <c r="B81" s="9">
        <v>105.09503281884288</v>
      </c>
      <c r="C81" s="9">
        <v>101.48625372350702</v>
      </c>
      <c r="D81" s="15">
        <v>1.0906800000000001</v>
      </c>
    </row>
    <row r="82" spans="1:4">
      <c r="A82" s="39">
        <v>43983</v>
      </c>
      <c r="B82" s="9">
        <v>105.94861389400221</v>
      </c>
      <c r="C82" s="9">
        <v>102.82880170802713</v>
      </c>
      <c r="D82" s="15">
        <v>1.1259999999999999</v>
      </c>
    </row>
    <row r="83" spans="1:4">
      <c r="A83" s="39">
        <v>44013</v>
      </c>
      <c r="B83" s="9">
        <v>106.73430886680416</v>
      </c>
      <c r="C83" s="9">
        <v>103.90272142122404</v>
      </c>
      <c r="D83" s="15">
        <v>1.1476200000000001</v>
      </c>
    </row>
    <row r="84" spans="1:4">
      <c r="A84" s="39">
        <v>44044</v>
      </c>
      <c r="B84" s="9">
        <v>108.08385142743268</v>
      </c>
      <c r="C84" s="9">
        <v>105.72103808884843</v>
      </c>
      <c r="D84" s="15">
        <v>1.18296</v>
      </c>
    </row>
    <row r="85" spans="1:4">
      <c r="A85" s="39">
        <v>44075</v>
      </c>
      <c r="B85" s="9">
        <v>108.17669100704227</v>
      </c>
      <c r="C85" s="9">
        <v>105.74899049225287</v>
      </c>
      <c r="D85" s="15">
        <v>1.1785000000000001</v>
      </c>
    </row>
    <row r="86" spans="1:4">
      <c r="A86" s="39">
        <v>44105</v>
      </c>
      <c r="B86" s="9">
        <v>108.15841960427385</v>
      </c>
      <c r="C86" s="9">
        <v>105.71075210880505</v>
      </c>
      <c r="D86" s="15">
        <v>1.17706</v>
      </c>
    </row>
    <row r="87" spans="1:4">
      <c r="A87" s="39">
        <v>44136</v>
      </c>
      <c r="B87" s="9">
        <v>107.36088716674836</v>
      </c>
      <c r="C87" s="9">
        <v>105.01978628188139</v>
      </c>
      <c r="D87" s="15">
        <v>1.1833100000000001</v>
      </c>
    </row>
    <row r="88" spans="1:4">
      <c r="A88" s="39">
        <v>44166</v>
      </c>
      <c r="B88" s="9">
        <v>108.06485853524569</v>
      </c>
      <c r="C88" s="9">
        <v>106.17615362267087</v>
      </c>
      <c r="D88" s="15">
        <v>1.2167300000000001</v>
      </c>
    </row>
    <row r="89" spans="1:4">
      <c r="A89" s="39">
        <v>44197</v>
      </c>
      <c r="B89" s="9">
        <v>107.61303784423036</v>
      </c>
      <c r="C89" s="9">
        <v>105.73580761263224</v>
      </c>
      <c r="D89" s="15">
        <v>1.21699</v>
      </c>
    </row>
    <row r="90" spans="1:4">
      <c r="A90" s="39">
        <v>44228</v>
      </c>
      <c r="B90" s="9">
        <v>106.89993483458414</v>
      </c>
      <c r="C90" s="9">
        <v>104.93375337398319</v>
      </c>
      <c r="D90" s="15">
        <v>1.2095899999999999</v>
      </c>
    </row>
    <row r="91" spans="1:4">
      <c r="A91" s="39">
        <v>44256</v>
      </c>
      <c r="B91" s="9">
        <v>106.95907325960506</v>
      </c>
      <c r="C91" s="9">
        <v>104.72243085494122</v>
      </c>
      <c r="D91" s="15">
        <v>1.1899</v>
      </c>
    </row>
    <row r="92" spans="1:4">
      <c r="A92" s="39">
        <v>44287</v>
      </c>
      <c r="B92" s="9">
        <v>107.37239479942112</v>
      </c>
      <c r="C92" s="9">
        <v>105.21482518502297</v>
      </c>
      <c r="D92" s="15">
        <v>1.1962200000000001</v>
      </c>
    </row>
    <row r="93" spans="1:4">
      <c r="A93" s="39">
        <v>44317</v>
      </c>
      <c r="B93" s="9">
        <v>107.49631461578953</v>
      </c>
      <c r="C93" s="9">
        <v>105.59952032041602</v>
      </c>
      <c r="D93" s="15">
        <v>1.2152000000000001</v>
      </c>
    </row>
    <row r="94" spans="1:4">
      <c r="A94" s="39">
        <v>44348</v>
      </c>
      <c r="B94" s="9">
        <v>106.96538089930981</v>
      </c>
      <c r="C94" s="9">
        <v>104.93735247372631</v>
      </c>
      <c r="D94" s="15">
        <v>1.2049399999999999</v>
      </c>
    </row>
    <row r="95" spans="1:4">
      <c r="A95" s="39">
        <v>44378</v>
      </c>
      <c r="B95" s="9">
        <v>106.68207095662954</v>
      </c>
      <c r="C95" s="9">
        <v>104.35094882918825</v>
      </c>
      <c r="D95" s="15">
        <v>1.18248</v>
      </c>
    </row>
    <row r="96" spans="1:4">
      <c r="A96" s="39">
        <v>44409</v>
      </c>
      <c r="B96" s="9">
        <v>106.37537155827525</v>
      </c>
      <c r="C96" s="9">
        <v>103.97120882583896</v>
      </c>
      <c r="D96" s="15">
        <v>1.17675</v>
      </c>
    </row>
    <row r="97" spans="1:7">
      <c r="A97" s="39">
        <v>44440</v>
      </c>
      <c r="B97" s="9">
        <v>106.37149632523825</v>
      </c>
      <c r="C97" s="9">
        <v>103.9714618942874</v>
      </c>
      <c r="D97" s="15">
        <v>1.1770400000000001</v>
      </c>
    </row>
    <row r="98" spans="1:7">
      <c r="A98" s="39">
        <v>44470</v>
      </c>
      <c r="B98" s="9">
        <v>105.80429477215</v>
      </c>
      <c r="C98" s="9">
        <v>103.18094256734203</v>
      </c>
      <c r="D98" s="15">
        <v>1.1600900000000001</v>
      </c>
    </row>
    <row r="99" spans="1:7">
      <c r="A99" s="39">
        <v>44501</v>
      </c>
      <c r="B99" s="9">
        <v>105.48415562096447</v>
      </c>
      <c r="C99" s="9">
        <v>102.59747468954907</v>
      </c>
      <c r="D99" s="15">
        <v>1.1407499999999999</v>
      </c>
    </row>
    <row r="100" spans="1:7">
      <c r="A100" s="39">
        <v>44531</v>
      </c>
      <c r="B100" s="9">
        <v>105.84485609507264</v>
      </c>
      <c r="C100" s="9">
        <v>102.79796104219386</v>
      </c>
      <c r="D100" s="15">
        <v>1.13015</v>
      </c>
    </row>
    <row r="101" spans="1:7">
      <c r="A101" s="39">
        <v>44562</v>
      </c>
      <c r="B101" s="9">
        <v>105.42054456901617</v>
      </c>
      <c r="C101" s="9">
        <v>102.4132615882266</v>
      </c>
      <c r="D101" s="15">
        <v>1.1320600000000001</v>
      </c>
    </row>
    <row r="102" spans="1:7">
      <c r="A102" s="39">
        <v>44593</v>
      </c>
      <c r="B102" s="9">
        <v>105.67642730554698</v>
      </c>
      <c r="C102" s="9">
        <v>102.69651255181063</v>
      </c>
      <c r="D102" s="15">
        <v>1.13449</v>
      </c>
    </row>
    <row r="103" spans="1:7">
      <c r="A103" s="39">
        <v>44621</v>
      </c>
      <c r="B103" s="9">
        <v>105.72065370574339</v>
      </c>
      <c r="C103" s="9">
        <v>102.27868358768102</v>
      </c>
      <c r="D103" s="15">
        <v>1.1022099999999999</v>
      </c>
    </row>
    <row r="104" spans="1:7">
      <c r="A104" s="39">
        <v>44652</v>
      </c>
      <c r="B104" s="9">
        <v>104.26687344406538</v>
      </c>
      <c r="C104" s="9">
        <v>100.5510258846441</v>
      </c>
      <c r="D104" s="15">
        <v>1.08026</v>
      </c>
    </row>
    <row r="105" spans="1:7">
      <c r="A105" s="39">
        <v>44682</v>
      </c>
      <c r="B105" s="9">
        <v>104.42839545400382</v>
      </c>
      <c r="C105" s="9">
        <v>100.37901448288267</v>
      </c>
      <c r="D105" s="15">
        <v>1.05793</v>
      </c>
    </row>
    <row r="106" spans="1:7">
      <c r="A106" s="39">
        <v>44713</v>
      </c>
      <c r="B106" s="9">
        <v>104.72000929189971</v>
      </c>
      <c r="C106" s="9">
        <v>100.63971903425309</v>
      </c>
      <c r="D106" s="15">
        <v>1.0566199999999999</v>
      </c>
    </row>
    <row r="107" spans="1:7">
      <c r="A107" s="39">
        <v>44743</v>
      </c>
      <c r="B107" s="9">
        <v>103.59530211016208</v>
      </c>
      <c r="C107" s="9">
        <v>98.981299304028028</v>
      </c>
      <c r="D107" s="15">
        <v>1.01817</v>
      </c>
    </row>
    <row r="108" spans="1:7">
      <c r="A108" s="39">
        <v>44774</v>
      </c>
      <c r="B108" s="9">
        <v>103.20569366462483</v>
      </c>
      <c r="C108" s="9">
        <v>98.533309417645128</v>
      </c>
      <c r="D108" s="15">
        <v>1.0132300000000001</v>
      </c>
    </row>
    <row r="109" spans="1:7">
      <c r="A109" s="39">
        <v>44805</v>
      </c>
      <c r="B109" s="9">
        <v>103.92384701324555</v>
      </c>
      <c r="C109" s="9">
        <v>98.861012329244275</v>
      </c>
      <c r="D109" s="15">
        <v>0.98989000000000005</v>
      </c>
    </row>
    <row r="111" spans="1:7">
      <c r="A111" s="45" t="s">
        <v>131</v>
      </c>
      <c r="B111" s="45"/>
      <c r="C111" s="45"/>
      <c r="D111" s="45"/>
      <c r="E111" s="45"/>
      <c r="F111" s="45"/>
      <c r="G111" s="45"/>
    </row>
    <row r="112" spans="1:7">
      <c r="A112" s="45"/>
      <c r="B112" s="45"/>
      <c r="C112" s="45"/>
      <c r="D112" s="45"/>
      <c r="E112" s="45"/>
      <c r="F112" s="45"/>
      <c r="G112" s="45"/>
    </row>
  </sheetData>
  <mergeCells count="4">
    <mergeCell ref="A1:B1"/>
    <mergeCell ref="A2:D2"/>
    <mergeCell ref="A3:D3"/>
    <mergeCell ref="A111:G1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66AF-31F4-4105-A7D5-2B5DA202809D}">
  <dimension ref="A1:F34"/>
  <sheetViews>
    <sheetView workbookViewId="0">
      <selection activeCell="I23" sqref="I23"/>
    </sheetView>
  </sheetViews>
  <sheetFormatPr defaultRowHeight="15"/>
  <cols>
    <col min="2" max="2" width="21.42578125" bestFit="1" customWidth="1"/>
    <col min="3" max="3" width="22.5703125" bestFit="1" customWidth="1"/>
  </cols>
  <sheetData>
    <row r="1" spans="1:3">
      <c r="A1" s="43" t="s">
        <v>0</v>
      </c>
      <c r="B1" s="43"/>
      <c r="C1" s="43"/>
    </row>
    <row r="2" spans="1:3">
      <c r="A2" s="43" t="s">
        <v>4</v>
      </c>
      <c r="B2" s="43"/>
      <c r="C2" s="43"/>
    </row>
    <row r="3" spans="1:3">
      <c r="A3" s="44" t="s">
        <v>5</v>
      </c>
      <c r="B3" s="44"/>
      <c r="C3" s="44"/>
    </row>
    <row r="4" spans="1:3">
      <c r="B4" t="s">
        <v>6</v>
      </c>
      <c r="C4" t="s">
        <v>7</v>
      </c>
    </row>
    <row r="5" spans="1:3">
      <c r="A5">
        <v>2016</v>
      </c>
      <c r="B5" s="9">
        <v>113.89050159567766</v>
      </c>
      <c r="C5" s="9">
        <v>49.800000000000004</v>
      </c>
    </row>
    <row r="6" spans="1:3">
      <c r="B6" s="9">
        <v>114.47419474176566</v>
      </c>
      <c r="C6" s="9">
        <v>49.333333333333336</v>
      </c>
    </row>
    <row r="7" spans="1:3">
      <c r="B7" s="9">
        <v>115.21903751131266</v>
      </c>
      <c r="C7" s="9">
        <v>50.5</v>
      </c>
    </row>
    <row r="8" spans="1:3">
      <c r="B8" s="9">
        <v>117.28086948158865</v>
      </c>
      <c r="C8" s="9">
        <v>51.166666666666664</v>
      </c>
    </row>
    <row r="9" spans="1:3">
      <c r="A9">
        <v>2017</v>
      </c>
      <c r="B9" s="9">
        <v>119.000774805726</v>
      </c>
      <c r="C9" s="9">
        <v>52.533333333333331</v>
      </c>
    </row>
    <row r="10" spans="1:3">
      <c r="B10" s="9">
        <v>120.09028346117566</v>
      </c>
      <c r="C10" s="9">
        <v>52.533333333333331</v>
      </c>
    </row>
    <row r="11" spans="1:3">
      <c r="B11" s="9">
        <v>121.39471665414533</v>
      </c>
      <c r="C11" s="9">
        <v>52.800000000000004</v>
      </c>
    </row>
    <row r="12" spans="1:3">
      <c r="B12" s="9">
        <v>123.29377412068</v>
      </c>
      <c r="C12" s="9">
        <v>53.400000000000006</v>
      </c>
    </row>
    <row r="13" spans="1:3">
      <c r="A13">
        <v>2018</v>
      </c>
      <c r="B13" s="9">
        <v>124.08317849187767</v>
      </c>
      <c r="C13" s="9">
        <v>53</v>
      </c>
    </row>
    <row r="14" spans="1:3">
      <c r="B14" s="9">
        <v>124.90106553291334</v>
      </c>
      <c r="C14" s="9">
        <v>50.733333333333327</v>
      </c>
    </row>
    <row r="15" spans="1:3">
      <c r="B15" s="9">
        <v>126.13391788707766</v>
      </c>
      <c r="C15" s="9">
        <v>50.1</v>
      </c>
    </row>
    <row r="16" spans="1:3">
      <c r="B16" s="9">
        <v>125.19002237716467</v>
      </c>
      <c r="C16" s="9">
        <v>49.766666666666673</v>
      </c>
    </row>
    <row r="17" spans="1:3">
      <c r="A17">
        <v>2019</v>
      </c>
      <c r="B17" s="9">
        <v>124.53044039364933</v>
      </c>
      <c r="C17" s="9">
        <v>49.1</v>
      </c>
    </row>
    <row r="18" spans="1:3">
      <c r="B18" s="9">
        <v>124.46295223420701</v>
      </c>
      <c r="C18" s="9">
        <v>48.933333333333337</v>
      </c>
    </row>
    <row r="19" spans="1:3">
      <c r="B19" s="9">
        <v>125.22554556081768</v>
      </c>
      <c r="C19" s="9">
        <v>47.9</v>
      </c>
    </row>
    <row r="20" spans="1:3">
      <c r="B20" s="9">
        <v>124.343252185341</v>
      </c>
      <c r="C20" s="9">
        <v>49</v>
      </c>
    </row>
    <row r="21" spans="1:3">
      <c r="A21">
        <v>2020</v>
      </c>
      <c r="B21" s="9">
        <v>120.14560589485966</v>
      </c>
      <c r="C21" s="9">
        <v>45.766666666666673</v>
      </c>
    </row>
    <row r="22" spans="1:3">
      <c r="B22" s="9">
        <v>107.02495110644001</v>
      </c>
      <c r="C22" s="9">
        <v>34.300000000000004</v>
      </c>
    </row>
    <row r="23" spans="1:3">
      <c r="B23" s="9">
        <v>120.343057293314</v>
      </c>
      <c r="C23" s="9">
        <v>49.6</v>
      </c>
    </row>
    <row r="24" spans="1:3">
      <c r="B24" s="9">
        <v>125.14606755274099</v>
      </c>
      <c r="C24" s="9">
        <v>51.333333333333336</v>
      </c>
    </row>
    <row r="25" spans="1:3">
      <c r="A25">
        <v>2021</v>
      </c>
      <c r="B25" s="9">
        <v>128.28885517325</v>
      </c>
      <c r="C25" s="9">
        <v>51.56666666666667</v>
      </c>
    </row>
    <row r="26" spans="1:3">
      <c r="B26" s="9">
        <v>129.68214476153264</v>
      </c>
      <c r="C26" s="9">
        <v>54.266666666666673</v>
      </c>
    </row>
    <row r="27" spans="1:3">
      <c r="B27" s="9">
        <v>129.59295568932802</v>
      </c>
      <c r="C27" s="9">
        <v>51.199999999999996</v>
      </c>
    </row>
    <row r="28" spans="1:3">
      <c r="B28" s="9">
        <v>133.41657960313736</v>
      </c>
      <c r="C28" s="9">
        <v>51.033333333333339</v>
      </c>
    </row>
    <row r="29" spans="1:3">
      <c r="A29">
        <v>2022</v>
      </c>
      <c r="B29" s="9">
        <v>134.25031757723636</v>
      </c>
      <c r="C29" s="9">
        <v>49.666666666666664</v>
      </c>
    </row>
    <row r="30" spans="1:3">
      <c r="B30" s="9">
        <v>135.15678267825501</v>
      </c>
      <c r="C30" s="9">
        <v>48.5</v>
      </c>
    </row>
    <row r="31" spans="1:3">
      <c r="B31" s="9">
        <v>136.66055852131601</v>
      </c>
      <c r="C31" s="9">
        <v>46.966666666666669</v>
      </c>
    </row>
    <row r="33" spans="1:6">
      <c r="A33" s="45" t="s">
        <v>8</v>
      </c>
      <c r="B33" s="45"/>
      <c r="C33" s="45"/>
      <c r="D33" s="45"/>
      <c r="E33" s="45"/>
      <c r="F33" s="45"/>
    </row>
    <row r="34" spans="1:6">
      <c r="A34" s="45"/>
      <c r="B34" s="45"/>
      <c r="C34" s="45"/>
      <c r="D34" s="45"/>
      <c r="E34" s="45"/>
      <c r="F34" s="45"/>
    </row>
  </sheetData>
  <mergeCells count="4">
    <mergeCell ref="A1:C1"/>
    <mergeCell ref="A2:C2"/>
    <mergeCell ref="A3:C3"/>
    <mergeCell ref="A33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560D-82CC-4866-B0AF-56FE845B51FC}">
  <dimension ref="A1:F25"/>
  <sheetViews>
    <sheetView workbookViewId="0">
      <selection activeCell="J20" sqref="J20"/>
    </sheetView>
  </sheetViews>
  <sheetFormatPr defaultRowHeight="15"/>
  <cols>
    <col min="2" max="2" width="8.85546875" bestFit="1" customWidth="1"/>
    <col min="3" max="3" width="11.140625" bestFit="1" customWidth="1"/>
    <col min="4" max="4" width="17.7109375" bestFit="1" customWidth="1"/>
    <col min="5" max="5" width="6.85546875" bestFit="1" customWidth="1"/>
  </cols>
  <sheetData>
    <row r="1" spans="1:6">
      <c r="A1" s="46" t="s">
        <v>0</v>
      </c>
      <c r="B1" s="46"/>
      <c r="C1" s="46"/>
      <c r="D1" s="46"/>
      <c r="E1" s="10"/>
      <c r="F1" s="10"/>
    </row>
    <row r="2" spans="1:6">
      <c r="A2" s="47" t="s">
        <v>9</v>
      </c>
      <c r="B2" s="47"/>
      <c r="C2" s="47"/>
      <c r="D2" s="47"/>
      <c r="E2" s="47"/>
      <c r="F2" s="47"/>
    </row>
    <row r="3" spans="1:6">
      <c r="A3" s="48" t="s">
        <v>10</v>
      </c>
      <c r="B3" s="48"/>
      <c r="C3" s="48"/>
      <c r="D3" s="48"/>
      <c r="E3" s="10"/>
      <c r="F3" s="10"/>
    </row>
    <row r="4" spans="1:6">
      <c r="A4" s="11"/>
      <c r="B4" s="10" t="s">
        <v>11</v>
      </c>
      <c r="C4" s="10" t="s">
        <v>12</v>
      </c>
      <c r="D4" s="10" t="s">
        <v>13</v>
      </c>
      <c r="E4" s="10" t="s">
        <v>14</v>
      </c>
      <c r="F4" s="10"/>
    </row>
    <row r="5" spans="1:6">
      <c r="A5" s="10" t="s">
        <v>15</v>
      </c>
      <c r="B5" s="10">
        <v>20.5</v>
      </c>
      <c r="C5" s="10">
        <v>18.399999999999999</v>
      </c>
      <c r="D5" s="10">
        <v>12.7</v>
      </c>
      <c r="E5" s="10">
        <v>5.4</v>
      </c>
      <c r="F5" s="10"/>
    </row>
    <row r="6" spans="1:6">
      <c r="A6" s="10" t="s">
        <v>16</v>
      </c>
      <c r="B6" s="10">
        <v>19.5</v>
      </c>
      <c r="C6" s="10">
        <v>19.8</v>
      </c>
      <c r="D6" s="10">
        <v>13</v>
      </c>
      <c r="E6" s="10">
        <v>5.7</v>
      </c>
      <c r="F6" s="10"/>
    </row>
    <row r="7" spans="1:6">
      <c r="A7" s="10" t="s">
        <v>17</v>
      </c>
      <c r="B7" s="10">
        <v>19.8</v>
      </c>
      <c r="C7" s="10">
        <v>17.8</v>
      </c>
      <c r="D7" s="10">
        <v>16.3</v>
      </c>
      <c r="E7" s="10">
        <v>5.3</v>
      </c>
      <c r="F7" s="10"/>
    </row>
    <row r="8" spans="1:6">
      <c r="A8" s="10" t="s">
        <v>18</v>
      </c>
      <c r="B8" s="10">
        <v>22</v>
      </c>
      <c r="C8" s="10">
        <v>18.8</v>
      </c>
      <c r="D8" s="10">
        <v>16.5</v>
      </c>
      <c r="E8" s="10">
        <v>5.5</v>
      </c>
      <c r="F8" s="10"/>
    </row>
    <row r="9" spans="1:6">
      <c r="A9" s="10" t="s">
        <v>19</v>
      </c>
      <c r="B9" s="10">
        <v>23.4</v>
      </c>
      <c r="C9" s="10">
        <v>18.2</v>
      </c>
      <c r="D9" s="10">
        <v>15.3</v>
      </c>
      <c r="E9" s="10">
        <v>5.6</v>
      </c>
      <c r="F9" s="10"/>
    </row>
    <row r="10" spans="1:6">
      <c r="A10" s="10" t="s">
        <v>20</v>
      </c>
      <c r="B10" s="10">
        <v>24.9</v>
      </c>
      <c r="C10" s="10">
        <v>17.8</v>
      </c>
      <c r="D10" s="10">
        <v>11.4</v>
      </c>
      <c r="E10" s="10">
        <v>5.9</v>
      </c>
      <c r="F10" s="10"/>
    </row>
    <row r="11" spans="1:6">
      <c r="A11" s="10" t="s">
        <v>21</v>
      </c>
      <c r="B11" s="10">
        <v>28.3</v>
      </c>
      <c r="C11" s="10">
        <v>15.6</v>
      </c>
      <c r="D11" s="10">
        <v>9.8000000000000007</v>
      </c>
      <c r="E11" s="10">
        <v>5.9</v>
      </c>
      <c r="F11" s="10"/>
    </row>
    <row r="12" spans="1:6">
      <c r="A12" s="10" t="s">
        <v>22</v>
      </c>
      <c r="B12" s="10">
        <v>31.9</v>
      </c>
      <c r="C12" s="10">
        <v>14</v>
      </c>
      <c r="D12" s="10">
        <v>8.5</v>
      </c>
      <c r="E12" s="10">
        <v>6</v>
      </c>
      <c r="F12" s="10"/>
    </row>
    <row r="13" spans="1:6">
      <c r="A13" s="10" t="s">
        <v>23</v>
      </c>
      <c r="B13" s="10">
        <v>32.200000000000003</v>
      </c>
      <c r="C13" s="10">
        <v>14.4</v>
      </c>
      <c r="D13" s="10">
        <v>8.4</v>
      </c>
      <c r="E13" s="10">
        <v>6.3</v>
      </c>
      <c r="F13" s="10"/>
    </row>
    <row r="14" spans="1:6">
      <c r="A14" s="10" t="s">
        <v>24</v>
      </c>
      <c r="B14" s="10">
        <v>42.6</v>
      </c>
      <c r="C14" s="10">
        <v>8.6999999999999993</v>
      </c>
      <c r="D14" s="10">
        <v>16.600000000000001</v>
      </c>
      <c r="E14" s="10">
        <v>6.7</v>
      </c>
      <c r="F14" s="10"/>
    </row>
    <row r="15" spans="1:6">
      <c r="A15" s="10" t="s">
        <v>25</v>
      </c>
      <c r="B15" s="10">
        <v>48.3</v>
      </c>
      <c r="C15" s="10">
        <v>7.2</v>
      </c>
      <c r="D15" s="10">
        <v>7.4</v>
      </c>
      <c r="E15" s="10">
        <v>6.4</v>
      </c>
      <c r="F15" s="10"/>
    </row>
    <row r="16" spans="1:6">
      <c r="A16" s="10" t="s">
        <v>26</v>
      </c>
      <c r="B16" s="10">
        <v>39</v>
      </c>
      <c r="C16" s="10">
        <v>9.1</v>
      </c>
      <c r="D16" s="10">
        <v>7.9</v>
      </c>
      <c r="E16" s="10">
        <v>5.8</v>
      </c>
      <c r="F16" s="10"/>
    </row>
    <row r="17" spans="1:6">
      <c r="A17" s="10" t="s">
        <v>27</v>
      </c>
      <c r="B17" s="10">
        <v>34.299999999999997</v>
      </c>
      <c r="C17" s="10">
        <v>11.4</v>
      </c>
      <c r="D17" s="10">
        <v>14.3</v>
      </c>
      <c r="E17" s="10">
        <v>6.6</v>
      </c>
      <c r="F17" s="10"/>
    </row>
    <row r="18" spans="1:6">
      <c r="A18" s="10" t="s">
        <v>28</v>
      </c>
      <c r="B18" s="10">
        <v>27.6</v>
      </c>
      <c r="C18" s="10">
        <v>13.6</v>
      </c>
      <c r="D18" s="10">
        <v>28</v>
      </c>
      <c r="E18" s="10">
        <v>5.5</v>
      </c>
      <c r="F18" s="10"/>
    </row>
    <row r="19" spans="1:6">
      <c r="A19" s="10" t="s">
        <v>29</v>
      </c>
      <c r="B19" s="10">
        <v>21.8</v>
      </c>
      <c r="C19" s="10">
        <v>20.3</v>
      </c>
      <c r="D19" s="10">
        <v>38.9</v>
      </c>
      <c r="E19" s="10">
        <v>5.4</v>
      </c>
      <c r="F19" s="10"/>
    </row>
    <row r="20" spans="1:6">
      <c r="A20" s="10" t="s">
        <v>30</v>
      </c>
      <c r="B20" s="10">
        <v>19.3</v>
      </c>
      <c r="C20" s="10">
        <v>22.9</v>
      </c>
      <c r="D20" s="10">
        <v>48.3</v>
      </c>
      <c r="E20" s="10">
        <v>5.5</v>
      </c>
      <c r="F20" s="10"/>
    </row>
    <row r="21" spans="1:6">
      <c r="A21" s="10" t="s">
        <v>31</v>
      </c>
      <c r="B21" s="10">
        <v>19.100000000000001</v>
      </c>
      <c r="C21" s="10">
        <v>27.1</v>
      </c>
      <c r="D21" s="10">
        <v>51.1</v>
      </c>
      <c r="E21" s="10">
        <v>6</v>
      </c>
      <c r="F21" s="10"/>
    </row>
    <row r="22" spans="1:6">
      <c r="A22" s="10" t="s">
        <v>32</v>
      </c>
      <c r="B22" s="10">
        <v>17.100000000000001</v>
      </c>
      <c r="C22" s="10">
        <v>27.9</v>
      </c>
      <c r="D22" s="10">
        <v>50.9</v>
      </c>
      <c r="E22" s="10">
        <v>6.2</v>
      </c>
      <c r="F22" s="10"/>
    </row>
    <row r="23" spans="1:6">
      <c r="A23" s="10" t="s">
        <v>33</v>
      </c>
      <c r="B23" s="10">
        <v>20.2</v>
      </c>
      <c r="C23" s="10">
        <v>27.4</v>
      </c>
      <c r="D23" s="10">
        <v>44.7</v>
      </c>
      <c r="E23" s="10">
        <v>6.5</v>
      </c>
      <c r="F23" s="10"/>
    </row>
    <row r="24" spans="1:6">
      <c r="A24" s="11"/>
      <c r="B24" s="12"/>
      <c r="C24" s="12"/>
      <c r="D24" s="12"/>
      <c r="E24" s="12"/>
      <c r="F24" s="10"/>
    </row>
    <row r="25" spans="1:6">
      <c r="A25" s="49" t="s">
        <v>34</v>
      </c>
      <c r="B25" s="49"/>
      <c r="C25" s="49"/>
      <c r="D25" s="49"/>
      <c r="E25" s="49"/>
      <c r="F25" s="10"/>
    </row>
  </sheetData>
  <mergeCells count="4">
    <mergeCell ref="A1:D1"/>
    <mergeCell ref="A2:F2"/>
    <mergeCell ref="A3:D3"/>
    <mergeCell ref="A25:E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614D7-8FB7-4C6A-85BE-7F640FBF48FC}">
  <dimension ref="A1:C63"/>
  <sheetViews>
    <sheetView workbookViewId="0">
      <selection activeCell="E17" sqref="E17"/>
    </sheetView>
  </sheetViews>
  <sheetFormatPr defaultRowHeight="15"/>
  <cols>
    <col min="2" max="2" width="29.7109375" bestFit="1" customWidth="1"/>
    <col min="3" max="3" width="28.7109375" bestFit="1" customWidth="1"/>
  </cols>
  <sheetData>
    <row r="1" spans="1:3">
      <c r="A1" s="14" t="s">
        <v>0</v>
      </c>
    </row>
    <row r="2" spans="1:3">
      <c r="A2" s="14" t="s">
        <v>35</v>
      </c>
    </row>
    <row r="3" spans="1:3">
      <c r="A3" t="s">
        <v>36</v>
      </c>
    </row>
    <row r="4" spans="1:3">
      <c r="B4" t="s">
        <v>39</v>
      </c>
      <c r="C4" t="s">
        <v>37</v>
      </c>
    </row>
    <row r="5" spans="1:3">
      <c r="A5">
        <v>2018</v>
      </c>
      <c r="B5" s="9">
        <v>100</v>
      </c>
      <c r="C5" s="9">
        <v>100</v>
      </c>
    </row>
    <row r="6" spans="1:3">
      <c r="B6" s="9">
        <v>82.24091726519606</v>
      </c>
      <c r="C6" s="9">
        <v>103.57367801567612</v>
      </c>
    </row>
    <row r="7" spans="1:3">
      <c r="B7" s="9">
        <v>111.14381746936893</v>
      </c>
      <c r="C7" s="9">
        <v>104.97982737254006</v>
      </c>
    </row>
    <row r="8" spans="1:3">
      <c r="B8" s="9">
        <v>103.45198554494522</v>
      </c>
      <c r="C8" s="9">
        <v>95.741050754775685</v>
      </c>
    </row>
    <row r="9" spans="1:3">
      <c r="B9" s="9">
        <v>116.01834342537836</v>
      </c>
      <c r="C9" s="9">
        <v>104.85465635751198</v>
      </c>
    </row>
    <row r="10" spans="1:3">
      <c r="B10" s="9">
        <v>117.32144776612429</v>
      </c>
      <c r="C10" s="9">
        <v>129.92412604793054</v>
      </c>
    </row>
    <row r="11" spans="1:3">
      <c r="B11" s="9">
        <v>146.72502476724412</v>
      </c>
      <c r="C11" s="9">
        <v>123.76345443144898</v>
      </c>
    </row>
    <row r="12" spans="1:3">
      <c r="B12" s="9">
        <v>118.83346203842275</v>
      </c>
      <c r="C12" s="9">
        <v>111.51930971570503</v>
      </c>
    </row>
    <row r="13" spans="1:3">
      <c r="B13" s="9">
        <v>128.90550973465841</v>
      </c>
      <c r="C13" s="9">
        <v>126.30516419892437</v>
      </c>
    </row>
    <row r="14" spans="1:3">
      <c r="B14" s="9">
        <v>145.82900348337924</v>
      </c>
      <c r="C14" s="9">
        <v>147.40463062291499</v>
      </c>
    </row>
    <row r="15" spans="1:3">
      <c r="B15" s="9">
        <v>162.3494519373651</v>
      </c>
      <c r="C15" s="9">
        <v>155.11665986374737</v>
      </c>
    </row>
    <row r="16" spans="1:3">
      <c r="B16" s="9">
        <v>178.25786544201731</v>
      </c>
      <c r="C16" s="9">
        <v>229.40309529554409</v>
      </c>
    </row>
    <row r="17" spans="1:3">
      <c r="A17">
        <v>2019</v>
      </c>
      <c r="B17" s="9">
        <v>173.29537143318851</v>
      </c>
      <c r="C17" s="9">
        <v>248.92043687582878</v>
      </c>
    </row>
    <row r="18" spans="1:3">
      <c r="B18" s="9">
        <v>135.82195561213692</v>
      </c>
      <c r="C18" s="9">
        <v>227.86092756259694</v>
      </c>
    </row>
    <row r="19" spans="1:3">
      <c r="B19" s="9">
        <v>165.26159326175906</v>
      </c>
      <c r="C19" s="9">
        <v>212.66061458976245</v>
      </c>
    </row>
    <row r="20" spans="1:3">
      <c r="B20" s="9">
        <v>126.32997718465973</v>
      </c>
      <c r="C20" s="9">
        <v>190.74415750617945</v>
      </c>
    </row>
    <row r="21" spans="1:3">
      <c r="B21" s="9">
        <v>158.61020031510941</v>
      </c>
      <c r="C21" s="9">
        <v>180.94936593003931</v>
      </c>
    </row>
    <row r="22" spans="1:3">
      <c r="B22" s="9">
        <v>208.24054116561342</v>
      </c>
      <c r="C22" s="9">
        <v>214.94276401970436</v>
      </c>
    </row>
    <row r="23" spans="1:3">
      <c r="B23" s="9">
        <v>172.01705000002215</v>
      </c>
      <c r="C23" s="9">
        <v>204.93094057791387</v>
      </c>
    </row>
    <row r="24" spans="1:3">
      <c r="B24" s="9">
        <v>209.40820425099395</v>
      </c>
      <c r="C24" s="9">
        <v>320.48616737490596</v>
      </c>
    </row>
    <row r="25" spans="1:3">
      <c r="B25" s="9">
        <v>180.65340528158001</v>
      </c>
      <c r="C25" s="9">
        <v>303.27240768524365</v>
      </c>
    </row>
    <row r="26" spans="1:3">
      <c r="B26" s="9">
        <v>170.56210505758241</v>
      </c>
      <c r="C26" s="9">
        <v>288.26834101569182</v>
      </c>
    </row>
    <row r="27" spans="1:3">
      <c r="B27" s="9">
        <v>166.98223943180813</v>
      </c>
      <c r="C27" s="9">
        <v>229.73560577865578</v>
      </c>
    </row>
    <row r="28" spans="1:3">
      <c r="B28" s="9">
        <v>175.35321029869476</v>
      </c>
      <c r="C28" s="9">
        <v>204.84170864517813</v>
      </c>
    </row>
    <row r="29" spans="1:3">
      <c r="A29">
        <v>2020</v>
      </c>
      <c r="B29" s="9">
        <v>150.63740719654803</v>
      </c>
      <c r="C29" s="9">
        <v>207.23118916220423</v>
      </c>
    </row>
    <row r="30" spans="1:3">
      <c r="B30" s="9">
        <v>151.84342343402599</v>
      </c>
      <c r="C30" s="9">
        <v>222.26835401339864</v>
      </c>
    </row>
    <row r="31" spans="1:3">
      <c r="B31" s="9">
        <v>236.54059976773601</v>
      </c>
      <c r="C31" s="9">
        <v>644.05827856797646</v>
      </c>
    </row>
    <row r="32" spans="1:3">
      <c r="B32" s="9">
        <v>237.71521747124612</v>
      </c>
      <c r="C32" s="9">
        <v>646.27414466131836</v>
      </c>
    </row>
    <row r="33" spans="1:3">
      <c r="B33" s="9">
        <v>285.6930172395102</v>
      </c>
      <c r="C33" s="9">
        <v>537.30013512150902</v>
      </c>
    </row>
    <row r="34" spans="1:3">
      <c r="B34" s="9">
        <v>218.39579359270641</v>
      </c>
      <c r="C34" s="9">
        <v>425.33462108547752</v>
      </c>
    </row>
    <row r="35" spans="1:3">
      <c r="B35" s="9">
        <v>233.21493635659968</v>
      </c>
      <c r="C35" s="9">
        <v>435.31540320567393</v>
      </c>
    </row>
    <row r="36" spans="1:3">
      <c r="B36" s="9">
        <v>200.05463538002374</v>
      </c>
      <c r="C36" s="9">
        <v>363.34029479983747</v>
      </c>
    </row>
    <row r="37" spans="1:3">
      <c r="B37" s="9">
        <v>192.63897077840284</v>
      </c>
      <c r="C37" s="9">
        <v>333.69838609630369</v>
      </c>
    </row>
    <row r="38" spans="1:3">
      <c r="B38" s="9">
        <v>203.81631705880619</v>
      </c>
      <c r="C38" s="9">
        <v>367.08263100904452</v>
      </c>
    </row>
    <row r="39" spans="1:3">
      <c r="B39" s="9">
        <v>243.60031491729802</v>
      </c>
      <c r="C39" s="9">
        <v>329.44653227442484</v>
      </c>
    </row>
    <row r="40" spans="1:3">
      <c r="B40" s="9">
        <v>195.9106254806459</v>
      </c>
      <c r="C40" s="9">
        <v>261.30950259190212</v>
      </c>
    </row>
    <row r="41" spans="1:3">
      <c r="A41">
        <v>2021</v>
      </c>
      <c r="B41" s="9">
        <v>183.57212910747492</v>
      </c>
      <c r="C41" s="9">
        <v>240.96419726046975</v>
      </c>
    </row>
    <row r="42" spans="1:3">
      <c r="B42" s="9">
        <v>141.2195289268592</v>
      </c>
      <c r="C42" s="9">
        <v>197.4239267349256</v>
      </c>
    </row>
    <row r="43" spans="1:3">
      <c r="B43" s="9">
        <v>141.03889943961198</v>
      </c>
      <c r="C43" s="9">
        <v>169.58309325878392</v>
      </c>
    </row>
    <row r="44" spans="1:3">
      <c r="B44" s="9">
        <v>130.41612085715292</v>
      </c>
      <c r="C44" s="9">
        <v>146.86592516957703</v>
      </c>
    </row>
    <row r="45" spans="1:3">
      <c r="B45" s="9">
        <v>124.50966134080423</v>
      </c>
      <c r="C45" s="9">
        <v>154.65157172870107</v>
      </c>
    </row>
    <row r="46" spans="1:3">
      <c r="B46" s="9">
        <v>116.85756994312374</v>
      </c>
      <c r="C46" s="9">
        <v>121.54809760231026</v>
      </c>
    </row>
    <row r="47" spans="1:3">
      <c r="B47" s="9">
        <v>134.99186974464158</v>
      </c>
      <c r="C47" s="9">
        <v>126.05554067282559</v>
      </c>
    </row>
    <row r="48" spans="1:3">
      <c r="B48" s="9">
        <v>141.41495444577171</v>
      </c>
      <c r="C48" s="9">
        <v>136.05434074362122</v>
      </c>
    </row>
    <row r="49" spans="1:3">
      <c r="B49" s="9">
        <v>134.61232197338643</v>
      </c>
      <c r="C49" s="9">
        <v>162.55371586562944</v>
      </c>
    </row>
    <row r="50" spans="1:3">
      <c r="B50" s="9">
        <v>128.13725565397471</v>
      </c>
      <c r="C50" s="9">
        <v>142.14048094891066</v>
      </c>
    </row>
    <row r="51" spans="1:3">
      <c r="B51" s="9">
        <v>149.61627968834577</v>
      </c>
      <c r="C51" s="9">
        <v>182.20057358990601</v>
      </c>
    </row>
    <row r="52" spans="1:3">
      <c r="B52" s="9">
        <v>174.64256842081227</v>
      </c>
      <c r="C52" s="9">
        <v>169.52241689896709</v>
      </c>
    </row>
    <row r="53" spans="1:3">
      <c r="A53">
        <v>2022</v>
      </c>
      <c r="B53" s="9">
        <v>154.4944357619114</v>
      </c>
      <c r="C53" s="9">
        <v>166.91411024632453</v>
      </c>
    </row>
    <row r="54" spans="1:3">
      <c r="B54" s="9">
        <v>125.80041777780342</v>
      </c>
      <c r="C54" s="9">
        <v>186.35021870450504</v>
      </c>
    </row>
    <row r="55" spans="1:3">
      <c r="B55" s="9">
        <v>219.505451179484</v>
      </c>
      <c r="C55" s="9">
        <v>256.34761787709681</v>
      </c>
    </row>
    <row r="56" spans="1:3">
      <c r="B56" s="9">
        <v>193.38975020708315</v>
      </c>
      <c r="C56" s="9">
        <v>219.33443562787937</v>
      </c>
    </row>
    <row r="57" spans="1:3">
      <c r="B57" s="9">
        <v>191.75074181920587</v>
      </c>
      <c r="C57" s="9">
        <v>266.43494718917373</v>
      </c>
    </row>
    <row r="58" spans="1:3">
      <c r="B58" s="9">
        <v>178.20955009852827</v>
      </c>
      <c r="C58" s="9">
        <v>293.43137785628011</v>
      </c>
    </row>
    <row r="59" spans="1:3">
      <c r="B59" s="9">
        <v>205.66312135973931</v>
      </c>
      <c r="C59" s="9">
        <v>350.49616936374701</v>
      </c>
    </row>
    <row r="60" spans="1:3">
      <c r="B60" s="9">
        <v>174.01203256841762</v>
      </c>
      <c r="C60" s="9">
        <v>293.03876298968464</v>
      </c>
    </row>
    <row r="61" spans="1:3">
      <c r="B61" s="9"/>
      <c r="C61" s="9">
        <v>309.42857498670207</v>
      </c>
    </row>
    <row r="63" spans="1:3">
      <c r="A63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5A17-59EF-4BD7-A387-C0E683895630}">
  <dimension ref="A1:F14"/>
  <sheetViews>
    <sheetView workbookViewId="0">
      <selection activeCell="H25" sqref="H25"/>
    </sheetView>
  </sheetViews>
  <sheetFormatPr defaultRowHeight="15"/>
  <cols>
    <col min="2" max="2" width="16" bestFit="1" customWidth="1"/>
    <col min="6" max="6" width="18.7109375" bestFit="1" customWidth="1"/>
  </cols>
  <sheetData>
    <row r="1" spans="1:6">
      <c r="A1" s="50" t="s">
        <v>0</v>
      </c>
      <c r="B1" s="50"/>
      <c r="C1" s="50"/>
      <c r="D1" s="16"/>
      <c r="E1" s="16"/>
      <c r="F1" s="16"/>
    </row>
    <row r="2" spans="1:6">
      <c r="A2" s="17" t="s">
        <v>40</v>
      </c>
      <c r="B2" s="16"/>
      <c r="C2" s="16"/>
      <c r="D2" s="16"/>
      <c r="E2" s="16"/>
      <c r="F2" s="16"/>
    </row>
    <row r="3" spans="1:6">
      <c r="A3" s="51" t="s">
        <v>41</v>
      </c>
      <c r="B3" s="51"/>
      <c r="C3" s="51"/>
      <c r="D3" s="51"/>
      <c r="E3" s="51"/>
      <c r="F3" s="51"/>
    </row>
    <row r="4" spans="1:6">
      <c r="A4" s="16"/>
      <c r="B4" s="16" t="s">
        <v>42</v>
      </c>
      <c r="C4" s="16" t="s">
        <v>43</v>
      </c>
      <c r="D4" s="16" t="s">
        <v>44</v>
      </c>
      <c r="E4" s="16" t="s">
        <v>45</v>
      </c>
      <c r="F4" s="16" t="s">
        <v>46</v>
      </c>
    </row>
    <row r="5" spans="1:6">
      <c r="A5" s="16" t="s">
        <v>27</v>
      </c>
      <c r="B5" s="18">
        <v>2.5460148837986525</v>
      </c>
      <c r="C5" s="18">
        <v>5.9849899565683394E-2</v>
      </c>
      <c r="D5" s="18">
        <v>0.36070522981267505</v>
      </c>
      <c r="E5" s="18">
        <v>0.50642031481319383</v>
      </c>
      <c r="F5" s="18">
        <v>0.78978140413686126</v>
      </c>
    </row>
    <row r="6" spans="1:6">
      <c r="A6" s="16" t="s">
        <v>28</v>
      </c>
      <c r="B6" s="18">
        <v>1.866611382650103</v>
      </c>
      <c r="C6" s="18">
        <v>0.56995737210608266</v>
      </c>
      <c r="D6" s="18">
        <v>5.2359830387373921E-2</v>
      </c>
      <c r="E6" s="18">
        <v>0.11818949261344856</v>
      </c>
      <c r="F6" s="18">
        <v>0.18869541145584456</v>
      </c>
    </row>
    <row r="7" spans="1:6">
      <c r="A7" s="16" t="s">
        <v>29</v>
      </c>
      <c r="B7" s="18">
        <v>-0.27973023358114979</v>
      </c>
      <c r="C7" s="18">
        <v>-2.1549638527340303E-2</v>
      </c>
      <c r="D7" s="18">
        <v>3.0199229136940425E-2</v>
      </c>
      <c r="E7" s="18">
        <v>-0.33233316151711495</v>
      </c>
      <c r="F7" s="18">
        <v>0.17063598270928665</v>
      </c>
    </row>
    <row r="8" spans="1:6">
      <c r="A8" s="16" t="s">
        <v>30</v>
      </c>
      <c r="B8" s="18">
        <v>3.1123188580667218</v>
      </c>
      <c r="C8" s="18">
        <v>1.4802410285613177</v>
      </c>
      <c r="D8" s="18">
        <v>0.56714300256790984</v>
      </c>
      <c r="E8" s="18">
        <v>3.4362290153190438E-4</v>
      </c>
      <c r="F8" s="18">
        <v>0.36858631765054517</v>
      </c>
    </row>
    <row r="9" spans="1:6">
      <c r="A9" s="16" t="s">
        <v>31</v>
      </c>
      <c r="B9" s="18">
        <v>1.2160625846871667</v>
      </c>
      <c r="C9" s="18">
        <v>-0.21712760948430793</v>
      </c>
      <c r="D9" s="18">
        <v>0.68696540659422667</v>
      </c>
      <c r="E9" s="18">
        <v>-0.16432347116683452</v>
      </c>
      <c r="F9" s="18">
        <v>0.12444682295809011</v>
      </c>
    </row>
    <row r="10" spans="1:6">
      <c r="A10" s="16" t="s">
        <v>32</v>
      </c>
      <c r="B10" s="18">
        <v>0.78414906592092981</v>
      </c>
      <c r="C10" s="18">
        <v>0.63191076824232284</v>
      </c>
      <c r="D10" s="18">
        <v>-0.14331394911648576</v>
      </c>
      <c r="E10" s="18">
        <v>-0.48514975816145939</v>
      </c>
      <c r="F10" s="18">
        <v>0.46451928071574788</v>
      </c>
    </row>
    <row r="11" spans="1:6">
      <c r="A11" s="16" t="s">
        <v>33</v>
      </c>
      <c r="B11" s="18">
        <v>1.1411675674797161</v>
      </c>
      <c r="C11" s="18">
        <v>0.35851000474257905</v>
      </c>
      <c r="D11" s="18">
        <v>-0.30030989830066113</v>
      </c>
      <c r="E11" s="18">
        <v>0.15709426563151435</v>
      </c>
      <c r="F11" s="18">
        <v>0.2883552420004471</v>
      </c>
    </row>
    <row r="12" spans="1:6">
      <c r="A12" s="16"/>
      <c r="B12" s="16"/>
      <c r="C12" s="16"/>
      <c r="D12" s="16"/>
      <c r="E12" s="16"/>
      <c r="F12" s="16"/>
    </row>
    <row r="13" spans="1:6">
      <c r="A13" s="52" t="s">
        <v>47</v>
      </c>
      <c r="B13" s="51"/>
      <c r="C13" s="51"/>
      <c r="D13" s="51"/>
      <c r="E13" s="51"/>
      <c r="F13" s="51"/>
    </row>
    <row r="14" spans="1:6">
      <c r="A14" s="51"/>
      <c r="B14" s="51"/>
      <c r="C14" s="51"/>
      <c r="D14" s="51"/>
      <c r="E14" s="51"/>
      <c r="F14" s="51"/>
    </row>
  </sheetData>
  <mergeCells count="3">
    <mergeCell ref="A1:C1"/>
    <mergeCell ref="A3:F3"/>
    <mergeCell ref="A13:F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9EE0-853E-41A3-ABB4-03B8731ABA93}">
  <dimension ref="A1:G16"/>
  <sheetViews>
    <sheetView workbookViewId="0">
      <selection activeCell="H22" sqref="H22"/>
    </sheetView>
  </sheetViews>
  <sheetFormatPr defaultRowHeight="15"/>
  <cols>
    <col min="2" max="2" width="5.5703125" bestFit="1" customWidth="1"/>
    <col min="3" max="3" width="21.5703125" bestFit="1" customWidth="1"/>
    <col min="4" max="4" width="20.140625" bestFit="1" customWidth="1"/>
  </cols>
  <sheetData>
    <row r="1" spans="1:7">
      <c r="A1" s="53" t="s">
        <v>0</v>
      </c>
      <c r="B1" s="53"/>
      <c r="C1" s="53"/>
      <c r="D1" s="53"/>
      <c r="E1" s="19"/>
      <c r="F1" s="19"/>
      <c r="G1" s="19"/>
    </row>
    <row r="2" spans="1:7">
      <c r="A2" s="53" t="s">
        <v>48</v>
      </c>
      <c r="B2" s="53"/>
      <c r="C2" s="53"/>
      <c r="D2" s="53"/>
      <c r="E2" s="53"/>
      <c r="F2" s="53"/>
      <c r="G2" s="19"/>
    </row>
    <row r="3" spans="1:7">
      <c r="A3" s="54" t="s">
        <v>49</v>
      </c>
      <c r="B3" s="54"/>
      <c r="C3" s="54"/>
      <c r="D3" s="54"/>
      <c r="E3" s="54"/>
      <c r="F3" s="54"/>
      <c r="G3" s="54"/>
    </row>
    <row r="4" spans="1:7">
      <c r="A4" s="19"/>
      <c r="B4" s="20" t="s">
        <v>50</v>
      </c>
      <c r="C4" s="20" t="s">
        <v>51</v>
      </c>
      <c r="D4" s="20" t="s">
        <v>52</v>
      </c>
      <c r="E4" s="19"/>
      <c r="F4" s="19"/>
      <c r="G4" s="19"/>
    </row>
    <row r="5" spans="1:7">
      <c r="A5" s="21" t="s">
        <v>22</v>
      </c>
      <c r="B5" s="19">
        <f>('[1]FRED Graph'!B312/'[1]FRED Graph'!B$312)*100</f>
        <v>100</v>
      </c>
      <c r="C5" s="22">
        <f>('[1]Prod. industriale'!C4/'[1]Prod. industriale'!C$4)*100</f>
        <v>100</v>
      </c>
      <c r="D5" s="19">
        <v>100</v>
      </c>
      <c r="E5" s="19"/>
      <c r="F5" s="19"/>
      <c r="G5" s="19"/>
    </row>
    <row r="6" spans="1:7">
      <c r="A6" s="21" t="s">
        <v>23</v>
      </c>
      <c r="B6" s="22">
        <f>('[1]FRED Graph'!B313/'[1]FRED Graph'!B$312)*100</f>
        <v>98.696417253965791</v>
      </c>
      <c r="C6" s="22">
        <f>('[1]Prod. industriale'!C5/'[1]Prod. industriale'!C$4)*100</f>
        <v>98.443521204455195</v>
      </c>
      <c r="D6" s="19">
        <v>100</v>
      </c>
      <c r="E6" s="19"/>
      <c r="F6" s="19"/>
      <c r="G6" s="19"/>
    </row>
    <row r="7" spans="1:7">
      <c r="A7" s="21" t="s">
        <v>24</v>
      </c>
      <c r="B7" s="22">
        <f>('[1]FRED Graph'!B314/'[1]FRED Graph'!B$312)*100</f>
        <v>89.87567120830775</v>
      </c>
      <c r="C7" s="22">
        <f>('[1]Prod. industriale'!C6/'[1]Prod. industriale'!C$4)*100</f>
        <v>86.064325644732051</v>
      </c>
      <c r="D7" s="19">
        <v>100</v>
      </c>
      <c r="E7" s="19"/>
      <c r="F7" s="19"/>
      <c r="G7" s="19"/>
    </row>
    <row r="8" spans="1:7">
      <c r="A8" s="21" t="s">
        <v>25</v>
      </c>
      <c r="B8" s="22">
        <f>('[1]FRED Graph'!B315/'[1]FRED Graph'!B$312)*100</f>
        <v>96.659068622473015</v>
      </c>
      <c r="C8" s="22">
        <f>('[1]Prod. industriale'!C7/'[1]Prod. industriale'!C$4)*100</f>
        <v>94.043193497156452</v>
      </c>
      <c r="D8" s="19">
        <v>100</v>
      </c>
      <c r="E8" s="19"/>
      <c r="F8" s="19"/>
      <c r="G8" s="19"/>
    </row>
    <row r="9" spans="1:7">
      <c r="A9" s="21" t="s">
        <v>26</v>
      </c>
      <c r="B9" s="22">
        <f>('[1]FRED Graph'!B316/'[1]FRED Graph'!B$312)*100</f>
        <v>97.737084756990157</v>
      </c>
      <c r="C9" s="22">
        <f>('[1]Prod. industriale'!C8/'[1]Prod. industriale'!C$4)*100</f>
        <v>95.564271005036687</v>
      </c>
      <c r="D9" s="19">
        <v>100</v>
      </c>
      <c r="E9" s="19"/>
      <c r="F9" s="19"/>
      <c r="G9" s="19"/>
    </row>
    <row r="10" spans="1:7">
      <c r="A10" s="21" t="s">
        <v>27</v>
      </c>
      <c r="B10" s="22">
        <f>('[1]FRED Graph'!B317/'[1]FRED Graph'!B$312)*100</f>
        <v>99.236263762016122</v>
      </c>
      <c r="C10" s="22">
        <f>('[1]Prod. industriale'!C9/'[1]Prod. industriale'!C$4)*100</f>
        <v>96.306454747535156</v>
      </c>
      <c r="D10" s="19">
        <v>100</v>
      </c>
      <c r="E10" s="19"/>
      <c r="F10" s="19"/>
      <c r="G10" s="19"/>
    </row>
    <row r="11" spans="1:7">
      <c r="A11" s="21" t="s">
        <v>28</v>
      </c>
      <c r="B11" s="22">
        <f>('[1]FRED Graph'!B318/'[1]FRED Graph'!B$312)*100</f>
        <v>100.86447932566446</v>
      </c>
      <c r="C11" s="22">
        <f>('[1]Prod. industriale'!C10/'[1]Prod. industriale'!C$4)*100</f>
        <v>97.826452548860004</v>
      </c>
      <c r="D11" s="19">
        <v>100</v>
      </c>
      <c r="E11" s="19"/>
      <c r="F11" s="19"/>
      <c r="G11" s="19"/>
    </row>
    <row r="12" spans="1:7">
      <c r="A12" s="21" t="s">
        <v>29</v>
      </c>
      <c r="B12" s="22">
        <f>('[1]FRED Graph'!B319/'[1]FRED Graph'!B$312)*100</f>
        <v>101.44036316464009</v>
      </c>
      <c r="C12" s="22">
        <f>('[1]Prod. industriale'!C11/'[1]Prod. industriale'!C$4)*100</f>
        <v>98.665286387256074</v>
      </c>
      <c r="D12" s="19">
        <v>100</v>
      </c>
      <c r="E12" s="19"/>
      <c r="F12" s="19"/>
      <c r="G12" s="19"/>
    </row>
    <row r="13" spans="1:7">
      <c r="A13" s="21" t="s">
        <v>30</v>
      </c>
      <c r="B13" s="22">
        <f>('[1]FRED Graph'!B320/'[1]FRED Graph'!B$312)*100</f>
        <v>103.14535074165556</v>
      </c>
      <c r="C13" s="22">
        <f>('[1]Prod. industriale'!C12/'[1]Prod. industriale'!C$4)*100</f>
        <v>99.817202408334566</v>
      </c>
      <c r="D13" s="19">
        <v>100</v>
      </c>
      <c r="E13" s="19"/>
      <c r="F13" s="19"/>
      <c r="G13" s="19"/>
    </row>
    <row r="14" spans="1:7">
      <c r="A14" s="21" t="s">
        <v>31</v>
      </c>
      <c r="B14" s="22">
        <f>('[1]FRED Graph'!B321/'[1]FRED Graph'!B$312)*100</f>
        <v>102.73721234580631</v>
      </c>
      <c r="C14" s="22">
        <f>('[1]Prod. industriale'!C13/'[1]Prod. industriale'!C$4)*100</f>
        <v>100.97428793352674</v>
      </c>
      <c r="D14" s="19">
        <v>100</v>
      </c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54" t="s">
        <v>53</v>
      </c>
      <c r="B16" s="54"/>
      <c r="C16" s="54"/>
      <c r="D16" s="54"/>
      <c r="E16" s="19"/>
      <c r="F16" s="19"/>
      <c r="G16" s="19"/>
    </row>
  </sheetData>
  <mergeCells count="4">
    <mergeCell ref="A1:D1"/>
    <mergeCell ref="A2:F2"/>
    <mergeCell ref="A3:G3"/>
    <mergeCell ref="A16:D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AD9F-FD9B-4BD7-8A1F-0B9C1FFB0382}">
  <dimension ref="A1:D52"/>
  <sheetViews>
    <sheetView workbookViewId="0">
      <selection activeCell="Q17" sqref="Q17"/>
    </sheetView>
  </sheetViews>
  <sheetFormatPr defaultRowHeight="15"/>
  <cols>
    <col min="1" max="1" width="10.7109375" bestFit="1" customWidth="1"/>
    <col min="2" max="2" width="19" bestFit="1" customWidth="1"/>
    <col min="3" max="3" width="16.85546875" bestFit="1" customWidth="1"/>
    <col min="4" max="4" width="29.28515625" bestFit="1" customWidth="1"/>
  </cols>
  <sheetData>
    <row r="1" spans="1:4">
      <c r="A1" s="43" t="s">
        <v>0</v>
      </c>
      <c r="B1" s="43"/>
    </row>
    <row r="2" spans="1:4">
      <c r="A2" s="43" t="s">
        <v>54</v>
      </c>
      <c r="B2" s="43"/>
      <c r="C2" s="43"/>
      <c r="D2" s="43"/>
    </row>
    <row r="3" spans="1:4">
      <c r="A3" s="44" t="s">
        <v>55</v>
      </c>
      <c r="B3" s="44"/>
      <c r="C3" s="44"/>
    </row>
    <row r="4" spans="1:4">
      <c r="B4" t="s">
        <v>56</v>
      </c>
      <c r="C4" t="s">
        <v>57</v>
      </c>
      <c r="D4" t="s">
        <v>58</v>
      </c>
    </row>
    <row r="5" spans="1:4">
      <c r="A5" s="23">
        <v>43466</v>
      </c>
      <c r="B5">
        <v>2.4</v>
      </c>
      <c r="C5" s="9">
        <v>2.6926999999999999</v>
      </c>
      <c r="D5" s="9">
        <v>2.5</v>
      </c>
    </row>
    <row r="6" spans="1:4">
      <c r="A6" s="23">
        <v>43497</v>
      </c>
      <c r="B6">
        <v>2.4</v>
      </c>
      <c r="C6" s="9">
        <v>2.6570999999999998</v>
      </c>
      <c r="D6" s="9">
        <v>2.5</v>
      </c>
    </row>
    <row r="7" spans="1:4">
      <c r="A7" s="23">
        <v>43525</v>
      </c>
      <c r="B7">
        <v>2.4</v>
      </c>
      <c r="C7" s="9">
        <v>2.5387</v>
      </c>
      <c r="D7" s="9">
        <v>2.5</v>
      </c>
    </row>
    <row r="8" spans="1:4">
      <c r="A8" s="23">
        <v>43556</v>
      </c>
      <c r="B8">
        <v>2.42</v>
      </c>
      <c r="C8" s="9">
        <v>2.4986000000000002</v>
      </c>
      <c r="D8" s="9">
        <v>2.5</v>
      </c>
    </row>
    <row r="9" spans="1:4">
      <c r="A9" s="23">
        <v>43586</v>
      </c>
      <c r="B9">
        <v>2.39</v>
      </c>
      <c r="C9" s="9">
        <v>2.3340000000000001</v>
      </c>
      <c r="D9" s="9">
        <v>2.5</v>
      </c>
    </row>
    <row r="10" spans="1:4">
      <c r="A10" s="23">
        <v>43617</v>
      </c>
      <c r="B10">
        <v>2.38</v>
      </c>
      <c r="C10" s="9">
        <v>1.9901</v>
      </c>
      <c r="D10" s="9">
        <v>2.5</v>
      </c>
    </row>
    <row r="11" spans="1:4">
      <c r="A11" s="23">
        <v>43647</v>
      </c>
      <c r="B11">
        <v>2.4</v>
      </c>
      <c r="C11" s="9">
        <v>1.9792000000000001</v>
      </c>
      <c r="D11" s="9">
        <v>2.5</v>
      </c>
    </row>
    <row r="12" spans="1:4">
      <c r="A12" s="23">
        <v>43678</v>
      </c>
      <c r="B12">
        <v>2.12</v>
      </c>
      <c r="C12" s="9">
        <v>1.5537000000000001</v>
      </c>
      <c r="D12" s="9">
        <v>2.25</v>
      </c>
    </row>
    <row r="13" spans="1:4">
      <c r="A13" s="23">
        <v>43709</v>
      </c>
      <c r="B13">
        <v>2.06</v>
      </c>
      <c r="C13" s="9">
        <v>1.6369</v>
      </c>
      <c r="D13" s="9">
        <v>2.1547999999999998</v>
      </c>
    </row>
    <row r="14" spans="1:4">
      <c r="A14" s="23">
        <v>43739</v>
      </c>
      <c r="B14">
        <v>1.83</v>
      </c>
      <c r="C14" s="9">
        <v>1.6775</v>
      </c>
      <c r="D14" s="9">
        <v>1.9891000000000001</v>
      </c>
    </row>
    <row r="15" spans="1:4">
      <c r="A15" s="23">
        <v>43770</v>
      </c>
      <c r="B15">
        <v>1.55</v>
      </c>
      <c r="C15" s="9">
        <v>1.8328</v>
      </c>
      <c r="D15" s="9">
        <v>1.75</v>
      </c>
    </row>
    <row r="16" spans="1:4">
      <c r="A16" s="23">
        <v>43800</v>
      </c>
      <c r="B16">
        <v>1.55</v>
      </c>
      <c r="C16" s="9">
        <v>1.8903000000000001</v>
      </c>
      <c r="D16" s="9">
        <v>1.75</v>
      </c>
    </row>
    <row r="17" spans="1:4">
      <c r="A17" s="23">
        <v>43831</v>
      </c>
      <c r="B17">
        <v>1.55</v>
      </c>
      <c r="C17" s="9">
        <v>1.7676000000000001</v>
      </c>
      <c r="D17" s="9">
        <v>1.75</v>
      </c>
    </row>
    <row r="18" spans="1:4">
      <c r="A18" s="23">
        <v>43862</v>
      </c>
      <c r="B18">
        <v>1.58</v>
      </c>
      <c r="C18" s="9">
        <v>1.4863</v>
      </c>
      <c r="D18" s="9">
        <v>1.75</v>
      </c>
    </row>
    <row r="19" spans="1:4">
      <c r="A19" s="23">
        <v>43891</v>
      </c>
      <c r="B19">
        <v>0.63</v>
      </c>
      <c r="C19" s="9">
        <v>1.0025999999999999</v>
      </c>
      <c r="D19" s="9">
        <v>0.75</v>
      </c>
    </row>
    <row r="20" spans="1:4">
      <c r="A20" s="23">
        <v>43922</v>
      </c>
      <c r="B20">
        <v>0.05</v>
      </c>
      <c r="C20" s="9">
        <v>0.7369</v>
      </c>
      <c r="D20" s="9">
        <v>0.25</v>
      </c>
    </row>
    <row r="21" spans="1:4">
      <c r="A21" s="23">
        <v>43952</v>
      </c>
      <c r="B21">
        <v>0.05</v>
      </c>
      <c r="C21" s="9">
        <v>0.70130000000000003</v>
      </c>
      <c r="D21" s="9">
        <v>0.25</v>
      </c>
    </row>
    <row r="22" spans="1:4">
      <c r="A22" s="23">
        <v>43983</v>
      </c>
      <c r="B22">
        <v>0.08</v>
      </c>
      <c r="C22" s="9">
        <v>0.73089999999999999</v>
      </c>
      <c r="D22" s="9">
        <v>0.25</v>
      </c>
    </row>
    <row r="23" spans="1:4">
      <c r="A23" s="23">
        <v>44013</v>
      </c>
      <c r="B23">
        <v>0.09</v>
      </c>
      <c r="C23" s="9">
        <v>0.62529999999999997</v>
      </c>
      <c r="D23" s="9">
        <v>0.25</v>
      </c>
    </row>
    <row r="24" spans="1:4">
      <c r="A24" s="23">
        <v>44044</v>
      </c>
      <c r="B24">
        <v>0.09</v>
      </c>
      <c r="C24" s="9">
        <v>0.64449999999999996</v>
      </c>
      <c r="D24" s="9">
        <v>0.25</v>
      </c>
    </row>
    <row r="25" spans="1:4">
      <c r="A25" s="23">
        <v>44075</v>
      </c>
      <c r="B25">
        <v>0.09</v>
      </c>
      <c r="C25" s="9">
        <v>0.65959999999999996</v>
      </c>
      <c r="D25" s="9">
        <v>0.25</v>
      </c>
    </row>
    <row r="26" spans="1:4">
      <c r="A26" s="23">
        <v>44105</v>
      </c>
      <c r="B26">
        <v>0.09</v>
      </c>
      <c r="C26" s="9">
        <v>0.75719999999999998</v>
      </c>
      <c r="D26" s="9">
        <v>0.25</v>
      </c>
    </row>
    <row r="27" spans="1:4">
      <c r="A27" s="23">
        <v>44136</v>
      </c>
      <c r="B27">
        <v>0.09</v>
      </c>
      <c r="C27" s="9">
        <v>0.84699999999999998</v>
      </c>
      <c r="D27" s="9">
        <v>0.25</v>
      </c>
    </row>
    <row r="28" spans="1:4">
      <c r="A28" s="23">
        <v>44166</v>
      </c>
      <c r="B28">
        <v>0.09</v>
      </c>
      <c r="C28" s="9">
        <v>0.87390000000000001</v>
      </c>
      <c r="D28" s="9">
        <v>0.25</v>
      </c>
    </row>
    <row r="29" spans="1:4">
      <c r="A29" s="23">
        <v>44197</v>
      </c>
      <c r="B29">
        <v>0.09</v>
      </c>
      <c r="C29" s="9">
        <v>0.99680000000000002</v>
      </c>
      <c r="D29" s="9">
        <v>0.25</v>
      </c>
    </row>
    <row r="30" spans="1:4">
      <c r="A30" s="23">
        <v>44228</v>
      </c>
      <c r="B30">
        <v>0.08</v>
      </c>
      <c r="C30" s="9">
        <v>1.1937</v>
      </c>
      <c r="D30" s="9">
        <v>0.25</v>
      </c>
    </row>
    <row r="31" spans="1:4">
      <c r="A31" s="23">
        <v>44256</v>
      </c>
      <c r="B31">
        <v>7.0000000000000007E-2</v>
      </c>
      <c r="C31" s="9">
        <v>1.5901000000000001</v>
      </c>
      <c r="D31" s="9">
        <v>0.25</v>
      </c>
    </row>
    <row r="32" spans="1:4">
      <c r="A32" s="23">
        <v>44287</v>
      </c>
      <c r="B32">
        <v>7.0000000000000007E-2</v>
      </c>
      <c r="C32" s="9">
        <v>1.6062000000000001</v>
      </c>
      <c r="D32" s="9">
        <v>0.25</v>
      </c>
    </row>
    <row r="33" spans="1:4">
      <c r="A33" s="23">
        <v>44317</v>
      </c>
      <c r="B33">
        <v>0.06</v>
      </c>
      <c r="C33" s="9">
        <v>1.5844</v>
      </c>
      <c r="D33" s="9">
        <v>0.25</v>
      </c>
    </row>
    <row r="34" spans="1:4">
      <c r="A34" s="23">
        <v>44348</v>
      </c>
      <c r="B34">
        <v>0.08</v>
      </c>
      <c r="C34" s="9">
        <v>1.5325</v>
      </c>
      <c r="D34" s="9">
        <v>0.25</v>
      </c>
    </row>
    <row r="35" spans="1:4">
      <c r="A35" s="23">
        <v>44378</v>
      </c>
      <c r="B35">
        <v>0.1</v>
      </c>
      <c r="C35" s="9">
        <v>1.3649</v>
      </c>
      <c r="D35" s="9">
        <v>0.25</v>
      </c>
    </row>
    <row r="36" spans="1:4">
      <c r="A36" s="23">
        <v>44409</v>
      </c>
      <c r="B36">
        <v>0.09</v>
      </c>
      <c r="C36" s="9">
        <v>1.3381000000000001</v>
      </c>
      <c r="D36" s="9">
        <v>0.25</v>
      </c>
    </row>
    <row r="37" spans="1:4">
      <c r="A37" s="23">
        <v>44440</v>
      </c>
      <c r="B37">
        <v>0.08</v>
      </c>
      <c r="C37" s="9">
        <v>1.4351</v>
      </c>
      <c r="D37" s="9">
        <v>0.25</v>
      </c>
    </row>
    <row r="38" spans="1:4">
      <c r="A38" s="23">
        <v>44470</v>
      </c>
      <c r="B38">
        <v>0.08</v>
      </c>
      <c r="C38" s="9">
        <v>1.6956</v>
      </c>
      <c r="D38" s="9">
        <v>0.25</v>
      </c>
    </row>
    <row r="39" spans="1:4">
      <c r="A39" s="23">
        <v>44501</v>
      </c>
      <c r="B39">
        <v>0.08</v>
      </c>
      <c r="C39" s="9">
        <v>1.7428999999999999</v>
      </c>
      <c r="D39" s="9">
        <v>0.25</v>
      </c>
    </row>
    <row r="40" spans="1:4">
      <c r="A40" s="23">
        <v>44531</v>
      </c>
      <c r="B40">
        <v>0.08</v>
      </c>
      <c r="C40" s="9">
        <v>1.6388</v>
      </c>
      <c r="D40" s="9">
        <v>0.25</v>
      </c>
    </row>
    <row r="41" spans="1:4">
      <c r="A41" s="23">
        <v>44562</v>
      </c>
      <c r="B41">
        <v>0.08</v>
      </c>
      <c r="C41" s="9">
        <v>1.9772000000000001</v>
      </c>
      <c r="D41" s="9">
        <v>0.25</v>
      </c>
    </row>
    <row r="42" spans="1:4">
      <c r="A42" s="23">
        <v>44593</v>
      </c>
      <c r="B42">
        <v>0.08</v>
      </c>
      <c r="C42" s="9">
        <v>2.1896</v>
      </c>
      <c r="D42" s="9">
        <v>0.25</v>
      </c>
    </row>
    <row r="43" spans="1:4">
      <c r="A43" s="23">
        <v>44621</v>
      </c>
      <c r="B43">
        <v>0.2</v>
      </c>
      <c r="C43" s="9">
        <v>2.4489000000000001</v>
      </c>
      <c r="D43" s="9">
        <v>0.36959999999999998</v>
      </c>
    </row>
    <row r="44" spans="1:4">
      <c r="A44" s="23">
        <v>44652</v>
      </c>
      <c r="B44">
        <v>0.33</v>
      </c>
      <c r="C44" s="9">
        <v>3.0956999999999999</v>
      </c>
      <c r="D44" s="9">
        <v>0.5</v>
      </c>
    </row>
    <row r="45" spans="1:4">
      <c r="A45" s="23">
        <v>44682</v>
      </c>
      <c r="B45">
        <v>0.76</v>
      </c>
      <c r="C45" s="9">
        <v>3.2181000000000002</v>
      </c>
      <c r="D45" s="9">
        <v>0.93179999999999996</v>
      </c>
    </row>
    <row r="46" spans="1:4">
      <c r="A46" s="23">
        <v>44713</v>
      </c>
      <c r="B46">
        <v>1.2</v>
      </c>
      <c r="C46" s="9">
        <v>3.4382999999999999</v>
      </c>
      <c r="D46" s="9">
        <v>1.375</v>
      </c>
    </row>
    <row r="47" spans="1:4">
      <c r="A47" s="23">
        <v>44743</v>
      </c>
      <c r="B47">
        <v>1.65</v>
      </c>
      <c r="C47" s="9">
        <v>3.0554000000000001</v>
      </c>
      <c r="D47" s="9">
        <v>1.8213999999999999</v>
      </c>
    </row>
    <row r="48" spans="1:4">
      <c r="A48" s="23">
        <v>44774</v>
      </c>
      <c r="B48">
        <v>2.33</v>
      </c>
      <c r="C48" s="9">
        <v>3.0501999999999998</v>
      </c>
      <c r="D48" s="9">
        <v>2.5</v>
      </c>
    </row>
    <row r="49" spans="1:4">
      <c r="A49" s="23">
        <v>44805</v>
      </c>
      <c r="B49">
        <v>2.57</v>
      </c>
      <c r="C49" s="9">
        <v>3.6815000000000002</v>
      </c>
      <c r="D49" s="9">
        <v>2.7385999999999999</v>
      </c>
    </row>
    <row r="50" spans="1:4">
      <c r="A50" s="23">
        <v>44835</v>
      </c>
      <c r="B50">
        <v>3.08</v>
      </c>
      <c r="C50" s="9">
        <v>3.831</v>
      </c>
      <c r="D50" s="9">
        <v>3.25</v>
      </c>
    </row>
    <row r="52" spans="1:4">
      <c r="A52" s="44" t="s">
        <v>59</v>
      </c>
      <c r="B52" s="44"/>
      <c r="C52" s="44"/>
      <c r="D52" s="44"/>
    </row>
  </sheetData>
  <mergeCells count="4">
    <mergeCell ref="A1:B1"/>
    <mergeCell ref="A2:D2"/>
    <mergeCell ref="A3:C3"/>
    <mergeCell ref="A52:D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ADAF-06BD-48C7-85F4-4D466EBC4061}">
  <dimension ref="A1:G11"/>
  <sheetViews>
    <sheetView workbookViewId="0">
      <selection activeCell="M27" sqref="M27"/>
    </sheetView>
  </sheetViews>
  <sheetFormatPr defaultRowHeight="15"/>
  <cols>
    <col min="2" max="2" width="9.5703125" bestFit="1" customWidth="1"/>
  </cols>
  <sheetData>
    <row r="1" spans="1:7">
      <c r="A1" s="55" t="s">
        <v>0</v>
      </c>
      <c r="B1" s="55"/>
      <c r="C1" s="55"/>
      <c r="D1" s="55"/>
      <c r="E1" s="24"/>
      <c r="F1" s="24"/>
      <c r="G1" s="24"/>
    </row>
    <row r="2" spans="1:7">
      <c r="A2" s="55" t="s">
        <v>60</v>
      </c>
      <c r="B2" s="55"/>
      <c r="C2" s="55"/>
      <c r="D2" s="55"/>
      <c r="E2" s="55"/>
      <c r="F2" s="55"/>
      <c r="G2" s="55"/>
    </row>
    <row r="3" spans="1:7">
      <c r="A3" s="56" t="s">
        <v>61</v>
      </c>
      <c r="B3" s="56"/>
      <c r="C3" s="56"/>
      <c r="D3" s="56"/>
      <c r="E3" s="56"/>
      <c r="F3" s="56"/>
      <c r="G3" s="56"/>
    </row>
    <row r="4" spans="1:7">
      <c r="A4" s="24"/>
      <c r="B4" s="24" t="s">
        <v>62</v>
      </c>
      <c r="C4" s="24" t="s">
        <v>63</v>
      </c>
      <c r="D4" s="24" t="s">
        <v>64</v>
      </c>
      <c r="E4" s="24" t="s">
        <v>65</v>
      </c>
      <c r="F4" s="24" t="s">
        <v>66</v>
      </c>
      <c r="G4" s="24"/>
    </row>
    <row r="5" spans="1:7">
      <c r="A5" s="25">
        <v>2019</v>
      </c>
      <c r="B5" s="26">
        <v>1.0566032747930443</v>
      </c>
      <c r="C5" s="26">
        <v>1.983966223088296</v>
      </c>
      <c r="D5" s="26">
        <v>1.8429700384749781</v>
      </c>
      <c r="E5" s="26">
        <v>0.50023391250677562</v>
      </c>
      <c r="F5" s="26">
        <v>1.5917310388561701</v>
      </c>
      <c r="G5" s="24"/>
    </row>
    <row r="6" spans="1:7">
      <c r="A6" s="25">
        <v>2020</v>
      </c>
      <c r="B6" s="26">
        <v>-3.6967878027322043</v>
      </c>
      <c r="C6" s="26">
        <v>-11.325438322286407</v>
      </c>
      <c r="D6" s="26">
        <v>-7.7845857559116443</v>
      </c>
      <c r="E6" s="26">
        <v>-9.0256689277567919</v>
      </c>
      <c r="F6" s="26">
        <v>-6.0864885763415639</v>
      </c>
      <c r="G6" s="24"/>
    </row>
    <row r="7" spans="1:7">
      <c r="A7" s="25">
        <v>2021</v>
      </c>
      <c r="B7" s="26">
        <v>2.6269878989648054</v>
      </c>
      <c r="C7" s="26">
        <v>5.5195949732681937</v>
      </c>
      <c r="D7" s="26">
        <v>6.8165880309108973</v>
      </c>
      <c r="E7" s="26">
        <v>6.6437901896619245</v>
      </c>
      <c r="F7" s="26">
        <v>5.2438052773779775</v>
      </c>
      <c r="G7" s="24"/>
    </row>
    <row r="8" spans="1:7">
      <c r="A8" s="25" t="s">
        <v>31</v>
      </c>
      <c r="B8" s="26">
        <v>0.79812446645866064</v>
      </c>
      <c r="C8" s="26">
        <v>0.19870323637030118</v>
      </c>
      <c r="D8" s="26">
        <v>-0.24893415590520052</v>
      </c>
      <c r="E8" s="26">
        <v>0.11224457723186809</v>
      </c>
      <c r="F8" s="26">
        <v>0.66584904562232428</v>
      </c>
      <c r="G8" s="24"/>
    </row>
    <row r="9" spans="1:7">
      <c r="A9" s="25" t="s">
        <v>32</v>
      </c>
      <c r="B9" s="26">
        <v>0.13971868362760986</v>
      </c>
      <c r="C9" s="26">
        <v>1.1331953691003926</v>
      </c>
      <c r="D9" s="26">
        <v>0.53728700203106161</v>
      </c>
      <c r="E9" s="26">
        <v>1.1345131730786884</v>
      </c>
      <c r="F9" s="26">
        <v>0.77145644154825721</v>
      </c>
      <c r="G9" s="24"/>
    </row>
    <row r="10" spans="1:7">
      <c r="A10" s="24"/>
      <c r="B10" s="24"/>
      <c r="C10" s="24"/>
      <c r="D10" s="24"/>
      <c r="E10" s="24"/>
      <c r="F10" s="24"/>
      <c r="G10" s="24"/>
    </row>
    <row r="11" spans="1:7">
      <c r="A11" s="57" t="s">
        <v>34</v>
      </c>
      <c r="B11" s="57"/>
      <c r="C11" s="57"/>
      <c r="D11" s="57"/>
      <c r="E11" s="57"/>
      <c r="F11" s="57"/>
      <c r="G11" s="24"/>
    </row>
  </sheetData>
  <mergeCells count="4">
    <mergeCell ref="A1:D1"/>
    <mergeCell ref="A2:G2"/>
    <mergeCell ref="A3:G3"/>
    <mergeCell ref="A11:F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67496-6ECB-4E17-9E83-F78D2E373D10}">
  <dimension ref="A1:F52"/>
  <sheetViews>
    <sheetView workbookViewId="0">
      <selection activeCell="L26" sqref="L26"/>
    </sheetView>
  </sheetViews>
  <sheetFormatPr defaultRowHeight="15"/>
  <cols>
    <col min="1" max="1" width="10.7109375" bestFit="1" customWidth="1"/>
    <col min="2" max="2" width="15.140625" bestFit="1" customWidth="1"/>
    <col min="3" max="3" width="17.28515625" bestFit="1" customWidth="1"/>
    <col min="4" max="4" width="18.140625" bestFit="1" customWidth="1"/>
  </cols>
  <sheetData>
    <row r="1" spans="1:6">
      <c r="A1" s="43" t="s">
        <v>0</v>
      </c>
      <c r="B1" s="43"/>
      <c r="C1" s="43"/>
    </row>
    <row r="2" spans="1:6">
      <c r="A2" s="43" t="s">
        <v>67</v>
      </c>
      <c r="B2" s="43"/>
      <c r="C2" s="43"/>
      <c r="D2" s="43"/>
      <c r="E2" s="43"/>
      <c r="F2" s="43"/>
    </row>
    <row r="3" spans="1:6">
      <c r="A3" s="44" t="s">
        <v>68</v>
      </c>
      <c r="B3" s="44"/>
      <c r="C3" s="44"/>
      <c r="D3" s="44"/>
      <c r="E3" s="44"/>
    </row>
    <row r="4" spans="1:6">
      <c r="B4" t="s">
        <v>69</v>
      </c>
      <c r="C4" t="s">
        <v>70</v>
      </c>
      <c r="D4" t="s">
        <v>71</v>
      </c>
    </row>
    <row r="5" spans="1:6">
      <c r="A5" s="23">
        <v>43466</v>
      </c>
      <c r="B5" s="15">
        <v>-0.308</v>
      </c>
      <c r="C5" s="15">
        <v>0</v>
      </c>
      <c r="D5" s="15">
        <v>-0.4</v>
      </c>
    </row>
    <row r="6" spans="1:6">
      <c r="A6" s="23">
        <v>43497</v>
      </c>
      <c r="B6" s="15">
        <v>-0.308</v>
      </c>
      <c r="C6" s="15">
        <v>0</v>
      </c>
      <c r="D6" s="15">
        <v>-0.4</v>
      </c>
    </row>
    <row r="7" spans="1:6">
      <c r="A7" s="23">
        <v>43525</v>
      </c>
      <c r="B7" s="15">
        <v>-0.309</v>
      </c>
      <c r="C7" s="15">
        <v>0</v>
      </c>
      <c r="D7" s="15">
        <v>-0.4</v>
      </c>
    </row>
    <row r="8" spans="1:6">
      <c r="A8" s="23">
        <v>43556</v>
      </c>
      <c r="B8" s="15">
        <v>-0.31</v>
      </c>
      <c r="C8" s="15">
        <v>0</v>
      </c>
      <c r="D8" s="15">
        <v>-0.4</v>
      </c>
    </row>
    <row r="9" spans="1:6">
      <c r="A9" s="23">
        <v>43586</v>
      </c>
      <c r="B9" s="15">
        <v>-0.312</v>
      </c>
      <c r="C9" s="15">
        <v>0</v>
      </c>
      <c r="D9" s="15">
        <v>-0.4</v>
      </c>
    </row>
    <row r="10" spans="1:6">
      <c r="A10" s="23">
        <v>43617</v>
      </c>
      <c r="B10" s="15">
        <v>-0.32900000000000001</v>
      </c>
      <c r="C10" s="15">
        <v>0</v>
      </c>
      <c r="D10" s="15">
        <v>-0.4</v>
      </c>
    </row>
    <row r="11" spans="1:6">
      <c r="A11" s="23">
        <v>43647</v>
      </c>
      <c r="B11" s="15">
        <v>-0.36499999999999999</v>
      </c>
      <c r="C11" s="15">
        <v>0</v>
      </c>
      <c r="D11" s="15">
        <v>-0.4</v>
      </c>
    </row>
    <row r="12" spans="1:6">
      <c r="A12" s="23">
        <v>43678</v>
      </c>
      <c r="B12" s="15">
        <v>-0.40799999999999997</v>
      </c>
      <c r="C12" s="15">
        <v>0</v>
      </c>
      <c r="D12" s="15">
        <v>-0.4</v>
      </c>
    </row>
    <row r="13" spans="1:6">
      <c r="A13" s="23">
        <v>43709</v>
      </c>
      <c r="B13" s="15">
        <v>-0.41799999999999998</v>
      </c>
      <c r="C13" s="15">
        <v>0</v>
      </c>
      <c r="D13" s="15">
        <v>-0.44</v>
      </c>
    </row>
    <row r="14" spans="1:6">
      <c r="A14" s="23">
        <v>43739</v>
      </c>
      <c r="B14" s="15">
        <v>-0.41299999999999998</v>
      </c>
      <c r="C14" s="15">
        <v>0</v>
      </c>
      <c r="D14" s="15">
        <v>-0.5</v>
      </c>
    </row>
    <row r="15" spans="1:6">
      <c r="A15" s="23">
        <v>43770</v>
      </c>
      <c r="B15" s="15">
        <v>-0.40100000000000002</v>
      </c>
      <c r="C15" s="15">
        <v>0</v>
      </c>
      <c r="D15" s="15">
        <v>-0.5</v>
      </c>
    </row>
    <row r="16" spans="1:6">
      <c r="A16" s="23">
        <v>43800</v>
      </c>
      <c r="B16" s="15">
        <v>-0.39500000000000002</v>
      </c>
      <c r="C16" s="15">
        <v>0</v>
      </c>
      <c r="D16" s="15">
        <v>-0.5</v>
      </c>
    </row>
    <row r="17" spans="1:4">
      <c r="A17" s="23">
        <v>43831</v>
      </c>
      <c r="B17" s="15">
        <v>-0.39100000000000001</v>
      </c>
      <c r="C17" s="15">
        <v>0</v>
      </c>
      <c r="D17" s="15">
        <v>-0.5</v>
      </c>
    </row>
    <row r="18" spans="1:4">
      <c r="A18" s="23">
        <v>43862</v>
      </c>
      <c r="B18" s="15">
        <v>-0.40899999999999997</v>
      </c>
      <c r="C18" s="15">
        <v>0</v>
      </c>
      <c r="D18" s="15">
        <v>-0.5</v>
      </c>
    </row>
    <row r="19" spans="1:4">
      <c r="A19" s="23">
        <v>43891</v>
      </c>
      <c r="B19" s="15">
        <v>-0.41699999999999998</v>
      </c>
      <c r="C19" s="15">
        <v>0</v>
      </c>
      <c r="D19" s="15">
        <v>-0.5</v>
      </c>
    </row>
    <row r="20" spans="1:4">
      <c r="A20" s="23">
        <v>43922</v>
      </c>
      <c r="B20" s="15">
        <v>-0.251</v>
      </c>
      <c r="C20" s="15">
        <v>0</v>
      </c>
      <c r="D20" s="15">
        <v>-0.5</v>
      </c>
    </row>
    <row r="21" spans="1:4">
      <c r="A21" s="23">
        <v>43952</v>
      </c>
      <c r="B21" s="15">
        <v>-0.27200000000000002</v>
      </c>
      <c r="C21" s="15">
        <v>0</v>
      </c>
      <c r="D21" s="15">
        <v>-0.5</v>
      </c>
    </row>
    <row r="22" spans="1:4">
      <c r="A22" s="23">
        <v>43983</v>
      </c>
      <c r="B22" s="15">
        <v>-0.376</v>
      </c>
      <c r="C22" s="15">
        <v>0</v>
      </c>
      <c r="D22" s="15">
        <v>-0.5</v>
      </c>
    </row>
    <row r="23" spans="1:4">
      <c r="A23" s="23">
        <v>44013</v>
      </c>
      <c r="B23" s="15">
        <v>-0.44400000000000001</v>
      </c>
      <c r="C23" s="15">
        <v>0</v>
      </c>
      <c r="D23" s="15">
        <v>-0.5</v>
      </c>
    </row>
    <row r="24" spans="1:4">
      <c r="A24" s="23">
        <v>44044</v>
      </c>
      <c r="B24" s="15">
        <v>-0.48</v>
      </c>
      <c r="C24" s="15">
        <v>0</v>
      </c>
      <c r="D24" s="15">
        <v>-0.5</v>
      </c>
    </row>
    <row r="25" spans="1:4">
      <c r="A25" s="23">
        <v>44075</v>
      </c>
      <c r="B25" s="15">
        <v>-0.49099999999999999</v>
      </c>
      <c r="C25" s="15">
        <v>0</v>
      </c>
      <c r="D25" s="15">
        <v>-0.5</v>
      </c>
    </row>
    <row r="26" spans="1:4">
      <c r="A26" s="23">
        <v>44105</v>
      </c>
      <c r="B26" s="15">
        <v>-0.50900000000000001</v>
      </c>
      <c r="C26" s="15">
        <v>0</v>
      </c>
      <c r="D26" s="15">
        <v>-0.5</v>
      </c>
    </row>
    <row r="27" spans="1:4">
      <c r="A27" s="23">
        <v>44136</v>
      </c>
      <c r="B27" s="15">
        <v>-0.52100000000000002</v>
      </c>
      <c r="C27" s="15">
        <v>0</v>
      </c>
      <c r="D27" s="15">
        <v>-0.5</v>
      </c>
    </row>
    <row r="28" spans="1:4">
      <c r="A28" s="23">
        <v>44166</v>
      </c>
      <c r="B28" s="15">
        <v>-0.53800000000000003</v>
      </c>
      <c r="C28" s="15">
        <v>0</v>
      </c>
      <c r="D28" s="15">
        <v>-0.5</v>
      </c>
    </row>
    <row r="29" spans="1:4">
      <c r="A29" s="23">
        <v>44197</v>
      </c>
      <c r="B29" s="15">
        <v>-0.54700000000000004</v>
      </c>
      <c r="C29" s="15">
        <v>0</v>
      </c>
      <c r="D29" s="15">
        <v>-0.5</v>
      </c>
    </row>
    <row r="30" spans="1:4">
      <c r="A30" s="23">
        <v>44228</v>
      </c>
      <c r="B30" s="15">
        <v>-0.54100000000000004</v>
      </c>
      <c r="C30" s="15">
        <v>0</v>
      </c>
      <c r="D30" s="15">
        <v>-0.5</v>
      </c>
    </row>
    <row r="31" spans="1:4">
      <c r="A31" s="23">
        <v>44256</v>
      </c>
      <c r="B31" s="15">
        <v>-0.53900000000000003</v>
      </c>
      <c r="C31" s="15">
        <v>0</v>
      </c>
      <c r="D31" s="15">
        <v>-0.5</v>
      </c>
    </row>
    <row r="32" spans="1:4">
      <c r="A32" s="23">
        <v>44287</v>
      </c>
      <c r="B32" s="15">
        <v>-0.53800000000000003</v>
      </c>
      <c r="C32" s="15">
        <v>0</v>
      </c>
      <c r="D32" s="15">
        <v>-0.5</v>
      </c>
    </row>
    <row r="33" spans="1:4">
      <c r="A33" s="23">
        <v>44317</v>
      </c>
      <c r="B33" s="15">
        <v>-0.54</v>
      </c>
      <c r="C33" s="15">
        <v>0</v>
      </c>
      <c r="D33" s="15">
        <v>-0.5</v>
      </c>
    </row>
    <row r="34" spans="1:4">
      <c r="A34" s="23">
        <v>44348</v>
      </c>
      <c r="B34" s="15">
        <v>-0.54300000000000004</v>
      </c>
      <c r="C34" s="15">
        <v>0</v>
      </c>
      <c r="D34" s="15">
        <v>-0.5</v>
      </c>
    </row>
    <row r="35" spans="1:4">
      <c r="A35" s="23">
        <v>44378</v>
      </c>
      <c r="B35" s="15">
        <v>-0.54500000000000004</v>
      </c>
      <c r="C35" s="15">
        <v>0</v>
      </c>
      <c r="D35" s="15">
        <v>-0.5</v>
      </c>
    </row>
    <row r="36" spans="1:4">
      <c r="A36" s="23">
        <v>44409</v>
      </c>
      <c r="B36" s="15">
        <v>-0.54800000000000004</v>
      </c>
      <c r="C36" s="15">
        <v>0</v>
      </c>
      <c r="D36" s="15">
        <v>-0.5</v>
      </c>
    </row>
    <row r="37" spans="1:4">
      <c r="A37" s="23">
        <v>44440</v>
      </c>
      <c r="B37" s="15">
        <v>-0.54500000000000004</v>
      </c>
      <c r="C37" s="15">
        <v>0</v>
      </c>
      <c r="D37" s="15">
        <v>-0.5</v>
      </c>
    </row>
    <row r="38" spans="1:4">
      <c r="A38" s="23">
        <v>44470</v>
      </c>
      <c r="B38" s="15">
        <v>-0.55000000000000004</v>
      </c>
      <c r="C38" s="15">
        <v>0</v>
      </c>
      <c r="D38" s="15">
        <v>-0.5</v>
      </c>
    </row>
    <row r="39" spans="1:4">
      <c r="A39" s="23">
        <v>44501</v>
      </c>
      <c r="B39" s="15">
        <v>-0.56699999999999995</v>
      </c>
      <c r="C39" s="15">
        <v>0</v>
      </c>
      <c r="D39" s="15">
        <v>-0.5</v>
      </c>
    </row>
    <row r="40" spans="1:4">
      <c r="A40" s="23">
        <v>44531</v>
      </c>
      <c r="B40" s="15">
        <v>-0.58199999999999996</v>
      </c>
      <c r="C40" s="15">
        <v>0</v>
      </c>
      <c r="D40" s="15">
        <v>-0.5</v>
      </c>
    </row>
    <row r="41" spans="1:4">
      <c r="A41" s="23">
        <v>44562</v>
      </c>
      <c r="B41" s="15">
        <v>-0.56000000000000005</v>
      </c>
      <c r="C41" s="15">
        <v>0</v>
      </c>
      <c r="D41" s="15">
        <v>-0.5</v>
      </c>
    </row>
    <row r="42" spans="1:4">
      <c r="A42" s="23">
        <v>44593</v>
      </c>
      <c r="B42" s="15">
        <v>-0.53100000000000003</v>
      </c>
      <c r="C42" s="15">
        <v>0</v>
      </c>
      <c r="D42" s="15">
        <v>-0.5</v>
      </c>
    </row>
    <row r="43" spans="1:4">
      <c r="A43" s="23">
        <v>44621</v>
      </c>
      <c r="B43" s="15">
        <v>-0.495</v>
      </c>
      <c r="C43" s="15">
        <v>0</v>
      </c>
      <c r="D43" s="15">
        <v>-0.5</v>
      </c>
    </row>
    <row r="44" spans="1:4">
      <c r="A44" s="23">
        <v>44652</v>
      </c>
      <c r="B44" s="15">
        <v>-0.44800000000000001</v>
      </c>
      <c r="C44" s="15">
        <v>0</v>
      </c>
      <c r="D44" s="15">
        <v>-0.5</v>
      </c>
    </row>
    <row r="45" spans="1:4">
      <c r="A45" s="23">
        <v>44682</v>
      </c>
      <c r="B45" s="15">
        <v>-0.38600000000000001</v>
      </c>
      <c r="C45" s="15">
        <v>0</v>
      </c>
      <c r="D45" s="15">
        <v>-0.5</v>
      </c>
    </row>
    <row r="46" spans="1:4">
      <c r="A46" s="23">
        <v>44713</v>
      </c>
      <c r="B46" s="15">
        <v>-0.23899999999999999</v>
      </c>
      <c r="C46" s="15">
        <v>0</v>
      </c>
      <c r="D46" s="15">
        <v>-0.5</v>
      </c>
    </row>
    <row r="47" spans="1:4">
      <c r="A47" s="23">
        <v>44743</v>
      </c>
      <c r="B47" s="15">
        <v>3.6999999999999998E-2</v>
      </c>
      <c r="C47" s="15">
        <v>7.0999999999999994E-2</v>
      </c>
      <c r="D47" s="15">
        <v>-0.43</v>
      </c>
    </row>
    <row r="48" spans="1:4">
      <c r="A48" s="23">
        <v>44774</v>
      </c>
      <c r="B48" s="15">
        <v>0.39500000000000002</v>
      </c>
      <c r="C48" s="15">
        <v>0.5</v>
      </c>
      <c r="D48" s="15">
        <v>0</v>
      </c>
    </row>
    <row r="49" spans="1:4">
      <c r="A49" s="23">
        <v>44805</v>
      </c>
      <c r="B49" s="15">
        <v>1.0629999999999999</v>
      </c>
      <c r="C49" s="15">
        <v>1.25</v>
      </c>
      <c r="D49" s="15">
        <v>0.75</v>
      </c>
    </row>
    <row r="51" spans="1:4">
      <c r="A51" s="45" t="s">
        <v>72</v>
      </c>
      <c r="B51" s="44"/>
      <c r="C51" s="44"/>
      <c r="D51" s="44"/>
    </row>
    <row r="52" spans="1:4">
      <c r="A52" s="44"/>
      <c r="B52" s="44"/>
      <c r="C52" s="44"/>
      <c r="D52" s="44"/>
    </row>
  </sheetData>
  <mergeCells count="4">
    <mergeCell ref="A1:C1"/>
    <mergeCell ref="A2:F2"/>
    <mergeCell ref="A3:E3"/>
    <mergeCell ref="A51:D5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4" ma:contentTypeDescription="Creare un nuovo documento." ma:contentTypeScope="" ma:versionID="6c6b74b083992a80644e94933b7bbf64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18fc0f0cadfc2f30c4a9f1528b01b318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3E47F3-4B7B-44CD-82D2-AA4BE6850D68}"/>
</file>

<file path=customXml/itemProps2.xml><?xml version="1.0" encoding="utf-8"?>
<ds:datastoreItem xmlns:ds="http://schemas.openxmlformats.org/officeDocument/2006/customXml" ds:itemID="{76E66047-2EBC-41D1-B2DA-B742564C7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Grafico 22</vt:lpstr>
      <vt:lpstr>Grafico 23</vt:lpstr>
      <vt:lpstr>Grafico 24</vt:lpstr>
      <vt:lpstr>Grafico 25</vt:lpstr>
      <vt:lpstr>Grafico 26</vt:lpstr>
      <vt:lpstr>Grafico 27</vt:lpstr>
      <vt:lpstr>Grafico 28</vt:lpstr>
      <vt:lpstr>Grafico 29</vt:lpstr>
      <vt:lpstr>Grafico 30</vt:lpstr>
      <vt:lpstr>Grafico 31</vt:lpstr>
      <vt:lpstr>Grafico 32</vt:lpstr>
      <vt:lpstr>Grafico 33</vt:lpstr>
      <vt:lpstr>Grafico 34</vt:lpstr>
      <vt:lpstr>Grafico 35</vt:lpstr>
      <vt:lpstr>Grafico 36</vt:lpstr>
      <vt:lpstr>Grafico 37</vt:lpstr>
      <vt:lpstr>Grafico 38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GGallo</dc:creator>
  <cp:lastModifiedBy>Gallo Gianluca</cp:lastModifiedBy>
  <dcterms:created xsi:type="dcterms:W3CDTF">2022-10-20T13:30:26Z</dcterms:created>
  <dcterms:modified xsi:type="dcterms:W3CDTF">2022-10-20T13:40:49Z</dcterms:modified>
</cp:coreProperties>
</file>